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991" activeTab="2"/>
  </bookViews>
  <sheets>
    <sheet name="ТС" sheetId="3" r:id="rId1"/>
    <sheet name="ТП" sheetId="4" r:id="rId2"/>
    <sheet name="ЦП" sheetId="5" r:id="rId3"/>
    <sheet name="ПС" sheetId="1" r:id="rId4"/>
  </sheets>
  <definedNames>
    <definedName name="_xlnm._FilterDatabase" localSheetId="3" hidden="1">ПС!$B$2:$B$162</definedName>
  </definedNames>
  <calcPr calcId="125725"/>
</workbook>
</file>

<file path=xl/calcChain.xml><?xml version="1.0" encoding="utf-8"?>
<calcChain xmlns="http://schemas.openxmlformats.org/spreadsheetml/2006/main">
  <c r="J112" i="1"/>
  <c r="J111" l="1"/>
  <c r="J113"/>
  <c r="J128"/>
  <c r="J127"/>
  <c r="J126"/>
  <c r="J125"/>
  <c r="J124"/>
  <c r="J123"/>
  <c r="J122"/>
  <c r="J121"/>
  <c r="J120"/>
  <c r="J119"/>
  <c r="J118"/>
  <c r="J96"/>
  <c r="J102"/>
  <c r="J104"/>
  <c r="J103"/>
  <c r="J16"/>
  <c r="J15"/>
  <c r="J68"/>
  <c r="J117" l="1"/>
  <c r="J114"/>
  <c r="J115"/>
  <c r="J109"/>
  <c r="J110"/>
  <c r="J108"/>
  <c r="J12"/>
  <c r="J19"/>
  <c r="J21"/>
  <c r="J14"/>
  <c r="J18"/>
  <c r="J27"/>
  <c r="J91"/>
  <c r="J44"/>
  <c r="J45"/>
  <c r="J22"/>
  <c r="J20"/>
  <c r="J36"/>
  <c r="J101"/>
  <c r="J7"/>
  <c r="J53"/>
  <c r="J54"/>
  <c r="J76"/>
  <c r="J78"/>
  <c r="J79"/>
  <c r="J74"/>
  <c r="J17"/>
  <c r="J116"/>
  <c r="J23"/>
  <c r="J97"/>
  <c r="J10"/>
  <c r="J58"/>
  <c r="J59"/>
  <c r="J40"/>
  <c r="J28"/>
  <c r="J50"/>
  <c r="J99"/>
  <c r="J57"/>
  <c r="J48"/>
  <c r="J49"/>
  <c r="J8"/>
  <c r="J107"/>
  <c r="J37"/>
  <c r="J38"/>
  <c r="J41"/>
  <c r="J42"/>
  <c r="J43"/>
  <c r="J81"/>
  <c r="J70"/>
  <c r="J71"/>
  <c r="J33"/>
  <c r="J24"/>
  <c r="J25"/>
  <c r="J26"/>
  <c r="J11"/>
  <c r="J67"/>
  <c r="J90"/>
  <c r="J77"/>
  <c r="J47"/>
  <c r="J46"/>
  <c r="J9"/>
  <c r="J51"/>
  <c r="J52"/>
  <c r="J34"/>
  <c r="J35"/>
  <c r="J60"/>
  <c r="J82"/>
  <c r="J98"/>
  <c r="J72"/>
  <c r="J75"/>
  <c r="J13"/>
  <c r="J89"/>
  <c r="J55"/>
  <c r="J85"/>
  <c r="J30"/>
  <c r="J31"/>
  <c r="J32"/>
  <c r="J106"/>
  <c r="J95"/>
  <c r="J94"/>
  <c r="J92"/>
  <c r="J69"/>
  <c r="J86"/>
  <c r="J62"/>
  <c r="J87"/>
  <c r="J63"/>
  <c r="J64"/>
  <c r="J83"/>
  <c r="J84"/>
  <c r="J88"/>
  <c r="J93"/>
  <c r="J100"/>
  <c r="J66"/>
  <c r="J65"/>
  <c r="J105"/>
  <c r="J39"/>
  <c r="J73"/>
  <c r="J56"/>
  <c r="J29"/>
  <c r="J61"/>
  <c r="J80"/>
</calcChain>
</file>

<file path=xl/comments1.xml><?xml version="1.0" encoding="utf-8"?>
<comments xmlns="http://schemas.openxmlformats.org/spreadsheetml/2006/main">
  <authors>
    <author>UserX</author>
  </authors>
  <commentList>
    <comment ref="F8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20000+2750</t>
        </r>
      </text>
    </comment>
    <comment ref="F9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2000+700
</t>
        </r>
      </text>
    </comment>
    <comment ref="F11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2500 oп + 200 табл 
200 табл / 5 = 40 оп
2540 оп</t>
        </r>
      </text>
    </comment>
    <comment ref="F21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30000 + 180
</t>
        </r>
      </text>
    </comment>
    <comment ref="F23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4000 + 40
</t>
        </r>
      </text>
    </comment>
    <comment ref="F28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24 + 150
</t>
        </r>
      </text>
    </comment>
    <comment ref="F29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200+1300</t>
        </r>
      </text>
    </comment>
    <comment ref="F30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1000 + 30</t>
        </r>
      </text>
    </comment>
    <comment ref="F31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5000 + 1200 </t>
        </r>
      </text>
    </comment>
    <comment ref="F32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7000 + 40</t>
        </r>
      </text>
    </comment>
    <comment ref="F40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5000 + 500
</t>
        </r>
      </text>
    </comment>
    <comment ref="F44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30+30
</t>
        </r>
      </text>
    </comment>
    <comment ref="F46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30000+200</t>
        </r>
      </text>
    </comment>
    <comment ref="F48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10000+300</t>
        </r>
      </text>
    </comment>
    <comment ref="F49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4000 + 50</t>
        </r>
      </text>
    </comment>
    <comment ref="F50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5000 + 25</t>
        </r>
      </text>
    </comment>
    <comment ref="F57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1000+20
</t>
        </r>
      </text>
    </comment>
    <comment ref="F61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200+54
</t>
        </r>
      </text>
    </comment>
    <comment ref="F62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500 + 160</t>
        </r>
      </text>
    </comment>
    <comment ref="F70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24 оп + 150 табл / 30 = 5</t>
        </r>
      </text>
    </comment>
    <comment ref="F71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60 оп+ 150 табл /30 = 5 
65 оп</t>
        </r>
      </text>
    </comment>
    <comment ref="F83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185 = 25+160
</t>
        </r>
      </text>
    </comment>
    <comment ref="F87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24 + 30</t>
        </r>
      </text>
    </comment>
    <comment ref="F88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8000 + 100</t>
        </r>
      </text>
    </comment>
    <comment ref="F95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200 + 1250
</t>
        </r>
      </text>
    </comment>
    <comment ref="F96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300 + 30
</t>
        </r>
      </text>
    </comment>
    <comment ref="F98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850 + 300</t>
        </r>
      </text>
    </comment>
    <comment ref="F103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1800 + 2500</t>
        </r>
      </text>
    </comment>
    <comment ref="F109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25000+1500
</t>
        </r>
      </text>
    </comment>
    <comment ref="F110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30000+750</t>
        </r>
      </text>
    </comment>
  </commentList>
</comments>
</file>

<file path=xl/comments2.xml><?xml version="1.0" encoding="utf-8"?>
<comments xmlns="http://schemas.openxmlformats.org/spreadsheetml/2006/main">
  <authors>
    <author>UserX</author>
  </authors>
  <commentList>
    <comment ref="F10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20000+2750</t>
        </r>
      </text>
    </comment>
    <comment ref="F11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2000+700
</t>
        </r>
      </text>
    </comment>
    <comment ref="F13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2500 oп + 200 табл 
200 табл / 5 = 40 оп
2540 оп</t>
        </r>
      </text>
    </comment>
    <comment ref="F23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30000 + 180
</t>
        </r>
      </text>
    </comment>
    <comment ref="F25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4000 + 40
</t>
        </r>
      </text>
    </comment>
    <comment ref="F30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24 + 150
</t>
        </r>
      </text>
    </comment>
    <comment ref="F31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200+1300</t>
        </r>
      </text>
    </comment>
    <comment ref="F32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1000 + 30</t>
        </r>
      </text>
    </comment>
    <comment ref="F33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5000 + 1200 </t>
        </r>
      </text>
    </comment>
    <comment ref="F34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7000 + 40</t>
        </r>
      </text>
    </comment>
    <comment ref="F42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5000 + 500
</t>
        </r>
      </text>
    </comment>
    <comment ref="F46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30+30
</t>
        </r>
      </text>
    </comment>
    <comment ref="F48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30000+200</t>
        </r>
      </text>
    </comment>
    <comment ref="F50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10000+300</t>
        </r>
      </text>
    </comment>
    <comment ref="F51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4000 + 50</t>
        </r>
      </text>
    </comment>
    <comment ref="F52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5000 + 25</t>
        </r>
      </text>
    </comment>
    <comment ref="F59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1000+20
</t>
        </r>
      </text>
    </comment>
    <comment ref="F63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200+54
</t>
        </r>
      </text>
    </comment>
    <comment ref="F64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500 + 160</t>
        </r>
      </text>
    </comment>
    <comment ref="F72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24 оп + 150 табл / 30 = 5</t>
        </r>
      </text>
    </comment>
    <comment ref="F73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60 оп+ 150 табл /30 = 5 
65 оп</t>
        </r>
      </text>
    </comment>
    <comment ref="F85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185 = 25+160
</t>
        </r>
      </text>
    </comment>
    <comment ref="F89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24 + 30</t>
        </r>
      </text>
    </comment>
    <comment ref="F90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8000 + 100</t>
        </r>
      </text>
    </comment>
    <comment ref="F97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200 + 1250
</t>
        </r>
      </text>
    </comment>
    <comment ref="F98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300 + 30
</t>
        </r>
      </text>
    </comment>
    <comment ref="F100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850 + 300</t>
        </r>
      </text>
    </comment>
    <comment ref="F105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1800 + 2500</t>
        </r>
      </text>
    </comment>
    <comment ref="F111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25000+1500
</t>
        </r>
      </text>
    </comment>
    <comment ref="F112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30000+750</t>
        </r>
      </text>
    </comment>
  </commentList>
</comments>
</file>

<file path=xl/comments3.xml><?xml version="1.0" encoding="utf-8"?>
<comments xmlns="http://schemas.openxmlformats.org/spreadsheetml/2006/main">
  <authors>
    <author>UserX</author>
  </authors>
  <commentList>
    <comment ref="F10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20000+2750</t>
        </r>
      </text>
    </comment>
    <comment ref="F11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2000+700
</t>
        </r>
      </text>
    </comment>
    <comment ref="F13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2500 oп + 200 табл 
200 табл / 5 = 40 оп
2540 оп</t>
        </r>
      </text>
    </comment>
    <comment ref="F23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30000 + 180
</t>
        </r>
      </text>
    </comment>
    <comment ref="F25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4000 + 40
</t>
        </r>
      </text>
    </comment>
    <comment ref="F30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24 + 150
</t>
        </r>
      </text>
    </comment>
    <comment ref="F31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200+1300</t>
        </r>
      </text>
    </comment>
    <comment ref="F32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1000 + 30</t>
        </r>
      </text>
    </comment>
    <comment ref="F33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5000 + 1200 </t>
        </r>
      </text>
    </comment>
    <comment ref="F34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7000 + 40</t>
        </r>
      </text>
    </comment>
    <comment ref="F42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5000 + 500
</t>
        </r>
      </text>
    </comment>
    <comment ref="F46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30+30
</t>
        </r>
      </text>
    </comment>
    <comment ref="F48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30000+200</t>
        </r>
      </text>
    </comment>
    <comment ref="F50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10000+300</t>
        </r>
      </text>
    </comment>
    <comment ref="F51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4000 + 50</t>
        </r>
      </text>
    </comment>
    <comment ref="F52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5000 + 25</t>
        </r>
      </text>
    </comment>
    <comment ref="F59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1000+20
</t>
        </r>
      </text>
    </comment>
    <comment ref="F63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200+54
</t>
        </r>
      </text>
    </comment>
    <comment ref="F64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500 + 160</t>
        </r>
      </text>
    </comment>
    <comment ref="F72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24 оп + 150 табл / 30 = 5</t>
        </r>
      </text>
    </comment>
    <comment ref="F73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60 оп+ 150 табл /30 = 5 
65 оп</t>
        </r>
      </text>
    </comment>
    <comment ref="F85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185 = 25+160
</t>
        </r>
      </text>
    </comment>
    <comment ref="F89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24 + 30</t>
        </r>
      </text>
    </comment>
    <comment ref="F90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8000 + 100</t>
        </r>
      </text>
    </comment>
    <comment ref="F97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200 + 1250
</t>
        </r>
      </text>
    </comment>
    <comment ref="F98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300 + 30
</t>
        </r>
      </text>
    </comment>
    <comment ref="F100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850 + 300</t>
        </r>
      </text>
    </comment>
    <comment ref="F105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1800 + 2500</t>
        </r>
      </text>
    </comment>
    <comment ref="F111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25000+1500
</t>
        </r>
      </text>
    </comment>
    <comment ref="F112" authorId="0">
      <text>
        <r>
          <rPr>
            <b/>
            <sz val="8"/>
            <color indexed="81"/>
            <rFont val="Tahoma"/>
            <family val="2"/>
            <charset val="204"/>
          </rPr>
          <t>UserX:</t>
        </r>
        <r>
          <rPr>
            <sz val="8"/>
            <color indexed="81"/>
            <rFont val="Tahoma"/>
            <family val="2"/>
            <charset val="204"/>
          </rPr>
          <t xml:space="preserve">
30000+750</t>
        </r>
      </text>
    </comment>
  </commentList>
</comments>
</file>

<file path=xl/sharedStrings.xml><?xml version="1.0" encoding="utf-8"?>
<sst xmlns="http://schemas.openxmlformats.org/spreadsheetml/2006/main" count="1894" uniqueCount="278">
  <si>
    <t>№</t>
  </si>
  <si>
    <t>АТС</t>
  </si>
  <si>
    <t>INN</t>
  </si>
  <si>
    <t>Лекарствена форма</t>
  </si>
  <si>
    <t>Референтна стойност за DDD</t>
  </si>
  <si>
    <t xml:space="preserve">Мярка </t>
  </si>
  <si>
    <t>L02BX03</t>
  </si>
  <si>
    <t>ABIRATERONE ACETATE 250 mg</t>
  </si>
  <si>
    <t>перорална форма</t>
  </si>
  <si>
    <t>опак.</t>
  </si>
  <si>
    <t>L01XC07</t>
  </si>
  <si>
    <t>BEVACIZUMAB 100 mg</t>
  </si>
  <si>
    <t>парентерална форма</t>
  </si>
  <si>
    <t xml:space="preserve"> фл.</t>
  </si>
  <si>
    <t>BEVACIZUMAB 400 mg</t>
  </si>
  <si>
    <t>амп.</t>
  </si>
  <si>
    <t>L01CD04</t>
  </si>
  <si>
    <t>CABAZITAXEL 60 mg</t>
  </si>
  <si>
    <t>V03AF03</t>
  </si>
  <si>
    <t>L01BC06</t>
  </si>
  <si>
    <t xml:space="preserve"> опак.</t>
  </si>
  <si>
    <t>L01XA02</t>
  </si>
  <si>
    <t>фл.</t>
  </si>
  <si>
    <t>L03AA14</t>
  </si>
  <si>
    <t>LIPEGFILGRASTIM 6 mg / 0,6 ml</t>
  </si>
  <si>
    <t>L01XC06</t>
  </si>
  <si>
    <t>CISPLATIN 50 mg</t>
  </si>
  <si>
    <t>CISPLATIN 100 mg</t>
  </si>
  <si>
    <t>L01AA01</t>
  </si>
  <si>
    <t>B03XA02</t>
  </si>
  <si>
    <t>DARBEPOETIN ALFA    300 mcg</t>
  </si>
  <si>
    <t>M05BX04</t>
  </si>
  <si>
    <t>DENOSUMAB 120 mg</t>
  </si>
  <si>
    <t>L01CD02</t>
  </si>
  <si>
    <t>DOCETAXEL      80 mg</t>
  </si>
  <si>
    <t>DOCETAXEL      160 mg</t>
  </si>
  <si>
    <t>L01DB01</t>
  </si>
  <si>
    <t>L01DB03</t>
  </si>
  <si>
    <t>EPIRUBICIN       50 mg</t>
  </si>
  <si>
    <t>EPIRUBICIN       100 mg</t>
  </si>
  <si>
    <t>L01XE10</t>
  </si>
  <si>
    <t>EVEROLIMUS    10 mg</t>
  </si>
  <si>
    <t>L01XE03</t>
  </si>
  <si>
    <t>ERLOTINIB 100 mg.</t>
  </si>
  <si>
    <t>ERLOTINIB 150 mg.</t>
  </si>
  <si>
    <t>L01CB01</t>
  </si>
  <si>
    <t>ETOPOSIDE 100 mg</t>
  </si>
  <si>
    <t>L03AA02</t>
  </si>
  <si>
    <t>FILGRASTIM 30 MU /0.5 ml</t>
  </si>
  <si>
    <t>L01BC02</t>
  </si>
  <si>
    <t xml:space="preserve"> амп.</t>
  </si>
  <si>
    <t>L01BC05</t>
  </si>
  <si>
    <t>L01AA06</t>
  </si>
  <si>
    <t>IFOSFAMIDE 1000 mg</t>
  </si>
  <si>
    <t>L01XE01</t>
  </si>
  <si>
    <t>L01XX19</t>
  </si>
  <si>
    <t>L01XE07</t>
  </si>
  <si>
    <t>LAPATINIB 250mg х140</t>
  </si>
  <si>
    <t>L04AX03</t>
  </si>
  <si>
    <t>L01DC03</t>
  </si>
  <si>
    <t>MITOMYCIN  20 mg</t>
  </si>
  <si>
    <t>L01DB07</t>
  </si>
  <si>
    <t>H01CB02</t>
  </si>
  <si>
    <t>OCTREOTIDE - 30 mg</t>
  </si>
  <si>
    <t>L01XA03</t>
  </si>
  <si>
    <t>L01CD01</t>
  </si>
  <si>
    <t>PACLITAXEL  300 mg</t>
  </si>
  <si>
    <t>L01XC08</t>
  </si>
  <si>
    <t>PANITUMUMAB 100 mg</t>
  </si>
  <si>
    <t>PAZOPANIB 400 mg</t>
  </si>
  <si>
    <t>L03AA13</t>
  </si>
  <si>
    <t>PEGFILGRASTIM 10mg/ml</t>
  </si>
  <si>
    <t>L01XE04</t>
  </si>
  <si>
    <t xml:space="preserve">SUNITINIB 25 mg </t>
  </si>
  <si>
    <t>L01XE05</t>
  </si>
  <si>
    <t>SORAFENIB 200 mg</t>
  </si>
  <si>
    <t>L01AX03</t>
  </si>
  <si>
    <t>TEMOZOLOMIDE 100 mg  х 5</t>
  </si>
  <si>
    <t>L01XX17</t>
  </si>
  <si>
    <t>TOPOTECAN 4 mg</t>
  </si>
  <si>
    <t>L01XC03</t>
  </si>
  <si>
    <t>TRASTUZUMAB 150 mg</t>
  </si>
  <si>
    <t>парентерална форма - само венозна</t>
  </si>
  <si>
    <t>L01XE15</t>
  </si>
  <si>
    <t>VEMURAFENIB 240 mg</t>
  </si>
  <si>
    <t>L01CA01</t>
  </si>
  <si>
    <t>VINBLASTINE 10 mg</t>
  </si>
  <si>
    <t>L01CA02</t>
  </si>
  <si>
    <t>VINCRISTINE 1 mg</t>
  </si>
  <si>
    <t>L01CA04</t>
  </si>
  <si>
    <t>VINORELBINE 50 mg</t>
  </si>
  <si>
    <t>M05BA08</t>
  </si>
  <si>
    <t>ZOLEDRONIC ACID 4 mg</t>
  </si>
  <si>
    <t>L02BB04</t>
  </si>
  <si>
    <t>ENZALUTAMIDЕ 40 mg</t>
  </si>
  <si>
    <t>L01XX44</t>
  </si>
  <si>
    <t>AFLIBERCEPT 200 mg</t>
  </si>
  <si>
    <t>L01XX41</t>
  </si>
  <si>
    <t>ERIBULIN 0.44 mg/ml - 2 ml</t>
  </si>
  <si>
    <t>L01XE16</t>
  </si>
  <si>
    <t>CRIZOTINIB 250 mg</t>
  </si>
  <si>
    <t>L01XC13</t>
  </si>
  <si>
    <t>PERTUZUMAB 420 mg</t>
  </si>
  <si>
    <t>L01XE17</t>
  </si>
  <si>
    <t>AXITINIB 5 mg</t>
  </si>
  <si>
    <t>L01XE02</t>
  </si>
  <si>
    <t>Afatinib 30 мг</t>
  </si>
  <si>
    <t>L01XC14</t>
  </si>
  <si>
    <t>Trastuzumab emtansine  100 mg/  5 ml</t>
  </si>
  <si>
    <t>Trastuzumab emtansine   160 mg/  8 ml</t>
  </si>
  <si>
    <t>L01XE12</t>
  </si>
  <si>
    <t>Vandetanib 100 mg</t>
  </si>
  <si>
    <t>оп.</t>
  </si>
  <si>
    <t>Vandetanib 300 mg</t>
  </si>
  <si>
    <t>L01XE23</t>
  </si>
  <si>
    <t>Dabrafenib 75 mg</t>
  </si>
  <si>
    <t>персонална форма</t>
  </si>
  <si>
    <t>L01XX43</t>
  </si>
  <si>
    <t>Vismodegib 150 mg</t>
  </si>
  <si>
    <t>L03AB04</t>
  </si>
  <si>
    <t>Interferon alfa-2a - 3 MIU</t>
  </si>
  <si>
    <t>L01XC21</t>
  </si>
  <si>
    <t>Ramucirumab 10mg/ml - 10ml</t>
  </si>
  <si>
    <t>L01XC18</t>
  </si>
  <si>
    <t>Рembrolizumab 50mg</t>
  </si>
  <si>
    <t>Methotrexate  100 mg/ml - 10 ml</t>
  </si>
  <si>
    <t>DOCETAXEL 20 mg</t>
  </si>
  <si>
    <t xml:space="preserve">SUNITINIB 50mg </t>
  </si>
  <si>
    <t>TRASTUZUMAB 600 mg</t>
  </si>
  <si>
    <t>TEYSUNO 20 mg</t>
  </si>
  <si>
    <t>IPILIMUMAB 200 mg</t>
  </si>
  <si>
    <t xml:space="preserve">TEMSEROLIMUS 30 mg </t>
  </si>
  <si>
    <t>VICTANIL 50 mg</t>
  </si>
  <si>
    <t>VICTANIL 75 mg</t>
  </si>
  <si>
    <t>VICTANIL 100 mg</t>
  </si>
  <si>
    <t>BUPRENORPHIN 35 microgr/h</t>
  </si>
  <si>
    <t>BUPRENORPHIN 52,5 microgr/h</t>
  </si>
  <si>
    <t>BUPRENORPHIN 70 microgr/h</t>
  </si>
  <si>
    <t>OXYCODON 5 mg</t>
  </si>
  <si>
    <t>OXYCODON 80 mg</t>
  </si>
  <si>
    <t>TARGIN 5mg/ 2,5 mg</t>
  </si>
  <si>
    <t>TARGIN 5mg/ 10 mg</t>
  </si>
  <si>
    <t>TARGIN 10mg/ 20mg</t>
  </si>
  <si>
    <t>Цена за ед. мярка</t>
  </si>
  <si>
    <t>Прогнозна ст-т</t>
  </si>
  <si>
    <t>CAPECITABIN 500 mg - 120бр</t>
  </si>
  <si>
    <t>А04АА02</t>
  </si>
  <si>
    <t>GRANISETRON 1mg/ml 3ml</t>
  </si>
  <si>
    <t>GRANISETRON 2mg</t>
  </si>
  <si>
    <t>А04АА01</t>
  </si>
  <si>
    <t>ONDANSETRON 8mg</t>
  </si>
  <si>
    <t>N02AA01</t>
  </si>
  <si>
    <t>MORPHINE HYDROCHLORIDE 20mg/ml 1ml</t>
  </si>
  <si>
    <t>MORPHINE tabl.prolong.30mg</t>
  </si>
  <si>
    <t>N01AH01</t>
  </si>
  <si>
    <t>FENTANYL 25mcg/h</t>
  </si>
  <si>
    <t>5-FLUOROURACIL 50mg/ml 10ml</t>
  </si>
  <si>
    <t>L01AA09</t>
  </si>
  <si>
    <t>BENDAMUSTINE fl.100mg</t>
  </si>
  <si>
    <t>CALCIUM FOLINATE 50mg</t>
  </si>
  <si>
    <t>CALCIUM FOLINATE 30mg</t>
  </si>
  <si>
    <t>CARBOPLATIN 10mg/ml 15ml</t>
  </si>
  <si>
    <t>L01XA01</t>
  </si>
  <si>
    <t>L01BB06</t>
  </si>
  <si>
    <t>CLOFARABINE 1mg/ml 20ml</t>
  </si>
  <si>
    <t>CYCLOPHOSPHAMIDE 200mg</t>
  </si>
  <si>
    <t>L01BC01</t>
  </si>
  <si>
    <t>CYTARABINE 50mg/ml 20ml</t>
  </si>
  <si>
    <t>L01AX04</t>
  </si>
  <si>
    <t>DACARBAZINE 200mg</t>
  </si>
  <si>
    <t>L01BB05</t>
  </si>
  <si>
    <t>FLUDARABINE 50mg</t>
  </si>
  <si>
    <t>IRINOTEKAN 20mg/ml 5ml</t>
  </si>
  <si>
    <t>IRINOTEKAN 20mg/ml 2ml</t>
  </si>
  <si>
    <t>L01DB06</t>
  </si>
  <si>
    <t>IDARUBICIN 10mg</t>
  </si>
  <si>
    <t>IDARUBICIN 5mg</t>
  </si>
  <si>
    <t>LIPOSOMAL CYTARABINE 50mg</t>
  </si>
  <si>
    <t>L01BA01</t>
  </si>
  <si>
    <t>MITOXANTRONE 20mg</t>
  </si>
  <si>
    <t>L01BB07</t>
  </si>
  <si>
    <t>NELARABINE 5mg/ml 50ml</t>
  </si>
  <si>
    <t>OXALIPLATIN 5mg/ml 10ml</t>
  </si>
  <si>
    <t>OXALIPLATIN 5mg/ml 20ml</t>
  </si>
  <si>
    <t>PACLITAXEL 6mg/ml 5ml</t>
  </si>
  <si>
    <t>L03AX16</t>
  </si>
  <si>
    <t>PLERIXAFOR 20mg/ml 1,2ml</t>
  </si>
  <si>
    <t>B02BX04</t>
  </si>
  <si>
    <t>ROMIPLOSTIM 250mcg</t>
  </si>
  <si>
    <t>L01XC02</t>
  </si>
  <si>
    <t>RITUXIMAB 100mg</t>
  </si>
  <si>
    <t>RITUXIMAB 500mg</t>
  </si>
  <si>
    <t>L01XE06</t>
  </si>
  <si>
    <t>DASATINIB 50mg</t>
  </si>
  <si>
    <t>L01XE08</t>
  </si>
  <si>
    <t>NILOTINIB 200mg</t>
  </si>
  <si>
    <t>NILOTINIB 150mg</t>
  </si>
  <si>
    <t>SUNITINIB 12,5 mg</t>
  </si>
  <si>
    <t>Меркаптопурин</t>
  </si>
  <si>
    <t>пластири</t>
  </si>
  <si>
    <t>табл</t>
  </si>
  <si>
    <t>L01XE11</t>
  </si>
  <si>
    <t>L01BB02</t>
  </si>
  <si>
    <t>L01BC53</t>
  </si>
  <si>
    <t>L01XC11</t>
  </si>
  <si>
    <t>L01XE09</t>
  </si>
  <si>
    <t>N02AB03</t>
  </si>
  <si>
    <t>N02AE01</t>
  </si>
  <si>
    <t>бр.</t>
  </si>
  <si>
    <t>N02AA05</t>
  </si>
  <si>
    <t>N02AA55</t>
  </si>
  <si>
    <t xml:space="preserve">Количество </t>
  </si>
  <si>
    <t>DOXORUBICIN HYDROCHLORIDE 50mg NON LIPOSOMAL</t>
  </si>
  <si>
    <t>CALCIUM FOLINATE 100 mg</t>
  </si>
  <si>
    <t>CETUXIMAB  5мг/мл - 20 мл</t>
  </si>
  <si>
    <t>5-FLUOROURACIL 1000 mg</t>
  </si>
  <si>
    <t>GEMCITABINE 2000 mg</t>
  </si>
  <si>
    <t>GEMCITABINE 1000 mg</t>
  </si>
  <si>
    <t>GEMCITABINE  200mg</t>
  </si>
  <si>
    <t>PACLITAXEL   6mg/ml 16,7ml</t>
  </si>
  <si>
    <t>Methotrexate 20 mg/ml - 0.5 ml</t>
  </si>
  <si>
    <t>Methotrexate 20 mg/ml - 0.75 ml</t>
  </si>
  <si>
    <t>L04AD02</t>
  </si>
  <si>
    <t>L04AD03</t>
  </si>
  <si>
    <t>Tacrolimus 0,5 mg</t>
  </si>
  <si>
    <t>Tacrolimus 1mg</t>
  </si>
  <si>
    <t>L04AA06</t>
  </si>
  <si>
    <t>Mycophenolic acid /Mycophenolate mofetil 250 mg</t>
  </si>
  <si>
    <t>A11CC04</t>
  </si>
  <si>
    <t xml:space="preserve">CALCITRIOL  </t>
  </si>
  <si>
    <t>B03XA01</t>
  </si>
  <si>
    <t>ERYTHROPOIETIN (ALFA, BETA, ZETA)</t>
  </si>
  <si>
    <t>DARBEPOETIN ALFA</t>
  </si>
  <si>
    <t>B03XA03</t>
  </si>
  <si>
    <t>Methoxy polyethylene glycol-epoetin beta</t>
  </si>
  <si>
    <t>H05BX01</t>
  </si>
  <si>
    <t>CINACALCET</t>
  </si>
  <si>
    <t>V03AE02</t>
  </si>
  <si>
    <t>SEVELAMER</t>
  </si>
  <si>
    <t>H05BX02</t>
  </si>
  <si>
    <t>PARICALCITOL</t>
  </si>
  <si>
    <t>J07BC01</t>
  </si>
  <si>
    <t>Hepatitis B /rDNA/ vaccine /absorbed/ 20 mcg/1,0 ml</t>
  </si>
  <si>
    <t>пeрорална форма</t>
  </si>
  <si>
    <t>1 mcg</t>
  </si>
  <si>
    <t>1000 IU</t>
  </si>
  <si>
    <t>4,5 mcg</t>
  </si>
  <si>
    <t>4 mcg</t>
  </si>
  <si>
    <t>60 mg</t>
  </si>
  <si>
    <t>6400 mg</t>
  </si>
  <si>
    <t>2 mcg</t>
  </si>
  <si>
    <t>Количество до (DDD)</t>
  </si>
  <si>
    <t xml:space="preserve">Мярка - DDD </t>
  </si>
  <si>
    <r>
      <t xml:space="preserve">IMATINIB 100mg  </t>
    </r>
    <r>
      <rPr>
        <b/>
        <sz val="11"/>
        <rFont val="Arial"/>
        <family val="2"/>
        <charset val="1"/>
      </rPr>
      <t xml:space="preserve">С44 </t>
    </r>
    <r>
      <rPr>
        <sz val="11"/>
        <rFont val="Arial"/>
        <family val="2"/>
        <charset val="1"/>
      </rPr>
      <t xml:space="preserve">(други злокач. на кожа); </t>
    </r>
    <r>
      <rPr>
        <b/>
        <sz val="11"/>
        <rFont val="Arial"/>
        <family val="2"/>
        <charset val="1"/>
      </rPr>
      <t>C16</t>
    </r>
    <r>
      <rPr>
        <sz val="11"/>
        <rFont val="Arial"/>
        <family val="2"/>
        <charset val="1"/>
      </rPr>
      <t xml:space="preserve"> (ГИСТ)</t>
    </r>
  </si>
  <si>
    <r>
      <t xml:space="preserve">IMATINIB 100mg  (за педиатрични пациенти) - с Рh+ хронична миелоидна левкемия </t>
    </r>
    <r>
      <rPr>
        <b/>
        <sz val="11"/>
        <rFont val="Arial"/>
        <family val="2"/>
        <charset val="1"/>
      </rPr>
      <t>С 92.1;</t>
    </r>
    <r>
      <rPr>
        <sz val="11"/>
        <rFont val="Arial"/>
        <family val="2"/>
        <charset val="1"/>
      </rPr>
      <t xml:space="preserve"> с</t>
    </r>
    <r>
      <rPr>
        <b/>
        <sz val="11"/>
        <rFont val="Arial"/>
        <family val="2"/>
        <charset val="1"/>
      </rPr>
      <t xml:space="preserve"> </t>
    </r>
    <r>
      <rPr>
        <sz val="11"/>
        <rFont val="Arial"/>
        <family val="2"/>
        <charset val="1"/>
      </rPr>
      <t xml:space="preserve">остра лимфобластна левкемия </t>
    </r>
    <r>
      <rPr>
        <b/>
        <sz val="11"/>
        <rFont val="Arial"/>
        <family val="2"/>
        <charset val="1"/>
      </rPr>
      <t>С 91.0</t>
    </r>
  </si>
  <si>
    <t>Количество</t>
  </si>
  <si>
    <t xml:space="preserve"> Техническа спецификация</t>
  </si>
  <si>
    <t xml:space="preserve">Търговско наименование и предлагана опаковка </t>
  </si>
  <si>
    <t>Производител</t>
  </si>
  <si>
    <t>Притежател разрешението  за употреба</t>
  </si>
  <si>
    <t>№ на разрешението  за употеба</t>
  </si>
  <si>
    <t xml:space="preserve">Единица мярка </t>
  </si>
  <si>
    <t>Търговско наименование</t>
  </si>
  <si>
    <t xml:space="preserve">Цена за DDD  </t>
  </si>
  <si>
    <t>Цена за единица мярка с ДДС</t>
  </si>
  <si>
    <t xml:space="preserve">Единична цена с ДДС на опаковка </t>
  </si>
  <si>
    <t>Дата…………………………………</t>
  </si>
  <si>
    <t>Подпис…………………………………</t>
  </si>
  <si>
    <t xml:space="preserve">     </t>
  </si>
  <si>
    <t xml:space="preserve">Прогнозни ст-ти </t>
  </si>
  <si>
    <t>Приложение № 2</t>
  </si>
  <si>
    <t>Приложение №5</t>
  </si>
  <si>
    <t>Приложение №  6</t>
  </si>
  <si>
    <t>Срок на доставка 24 часа.</t>
  </si>
  <si>
    <t>Лекарствени продукти за болни на диализно лечение</t>
  </si>
  <si>
    <t xml:space="preserve">Лекарствени продукти за онкoлогични заболявания </t>
  </si>
  <si>
    <t>ПРЕДЛОЖЕНИЕ ЗА ИЗПЪЛНЕНИЕ НА ПОРЪЧКАТА</t>
  </si>
  <si>
    <t xml:space="preserve"> ЦЕНОВО ПРЕДЛОЖЕНИЕ</t>
  </si>
</sst>
</file>

<file path=xl/styles.xml><?xml version="1.0" encoding="utf-8"?>
<styleSheet xmlns="http://schemas.openxmlformats.org/spreadsheetml/2006/main">
  <numFmts count="3">
    <numFmt numFmtId="164" formatCode="##0"/>
    <numFmt numFmtId="165" formatCode="0.00000"/>
    <numFmt numFmtId="166" formatCode="0.0"/>
  </numFmts>
  <fonts count="24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1"/>
    </font>
    <font>
      <sz val="11"/>
      <color indexed="8"/>
      <name val="Calibri"/>
      <family val="2"/>
      <charset val="204"/>
    </font>
    <font>
      <sz val="11"/>
      <color indexed="8"/>
      <name val="Arial"/>
      <family val="2"/>
      <charset val="1"/>
    </font>
    <font>
      <b/>
      <sz val="11"/>
      <color indexed="8"/>
      <name val="Arial"/>
      <family val="2"/>
      <charset val="1"/>
    </font>
    <font>
      <sz val="11"/>
      <name val="Arial"/>
      <family val="2"/>
      <charset val="1"/>
    </font>
    <font>
      <sz val="11"/>
      <color indexed="8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color rgb="FF000000"/>
      <name val="Arial"/>
      <family val="2"/>
      <charset val="204"/>
    </font>
    <font>
      <b/>
      <sz val="11"/>
      <name val="Arial"/>
      <family val="2"/>
      <charset val="1"/>
    </font>
    <font>
      <b/>
      <sz val="12"/>
      <color indexed="8"/>
      <name val="Arial"/>
      <family val="2"/>
      <charset val="1"/>
    </font>
    <font>
      <b/>
      <sz val="12"/>
      <name val="Arial"/>
      <family val="2"/>
      <charset val="1"/>
    </font>
    <font>
      <sz val="11"/>
      <color theme="1"/>
      <name val="Arial"/>
      <family val="2"/>
      <charset val="1"/>
    </font>
    <font>
      <sz val="12"/>
      <name val="Arial"/>
      <family val="2"/>
      <charset val="1"/>
    </font>
    <font>
      <b/>
      <sz val="12"/>
      <color indexed="8"/>
      <name val="Times New Roman"/>
      <family val="1"/>
      <charset val="204"/>
    </font>
    <font>
      <b/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12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4">
    <xf numFmtId="0" fontId="0" fillId="0" borderId="0"/>
    <xf numFmtId="0" fontId="1" fillId="0" borderId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1" fillId="0" borderId="0"/>
    <xf numFmtId="0" fontId="2" fillId="0" borderId="0" applyNumberFormat="0" applyBorder="0" applyProtection="0"/>
    <xf numFmtId="0" fontId="1" fillId="0" borderId="0"/>
    <xf numFmtId="0" fontId="1" fillId="0" borderId="0"/>
    <xf numFmtId="0" fontId="11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4" fillId="0" borderId="0" applyNumberFormat="0" applyBorder="0" applyProtection="0"/>
  </cellStyleXfs>
  <cellXfs count="267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 applyProtection="1">
      <alignment horizontal="center" vertical="center" wrapText="1"/>
    </xf>
    <xf numFmtId="0" fontId="7" fillId="0" borderId="1" xfId="3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2" borderId="1" xfId="13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13" applyNumberFormat="1" applyFont="1" applyFill="1" applyBorder="1" applyAlignment="1" applyProtection="1">
      <alignment vertical="center" wrapText="1"/>
    </xf>
    <xf numFmtId="0" fontId="5" fillId="0" borderId="1" xfId="2" applyNumberFormat="1" applyFont="1" applyFill="1" applyBorder="1" applyAlignment="1" applyProtection="1">
      <alignment vertical="center" wrapText="1"/>
    </xf>
    <xf numFmtId="0" fontId="5" fillId="0" borderId="1" xfId="3" applyNumberFormat="1" applyFont="1" applyFill="1" applyBorder="1" applyAlignment="1" applyProtection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5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2" fontId="14" fillId="3" borderId="1" xfId="0" applyNumberFormat="1" applyFont="1" applyFill="1" applyBorder="1" applyAlignment="1">
      <alignment vertical="center" wrapText="1"/>
    </xf>
    <xf numFmtId="0" fontId="7" fillId="0" borderId="1" xfId="12" applyFont="1" applyBorder="1" applyAlignment="1">
      <alignment horizontal="center" vertical="center"/>
    </xf>
    <xf numFmtId="0" fontId="7" fillId="0" borderId="1" xfId="12" applyFont="1" applyBorder="1" applyAlignment="1">
      <alignment vertical="center" wrapText="1"/>
    </xf>
    <xf numFmtId="165" fontId="5" fillId="0" borderId="1" xfId="9" applyNumberFormat="1" applyFont="1" applyFill="1" applyBorder="1" applyAlignment="1" applyProtection="1">
      <alignment horizontal="center" vertical="center" wrapText="1"/>
    </xf>
    <xf numFmtId="2" fontId="5" fillId="0" borderId="1" xfId="9" applyNumberFormat="1" applyFont="1" applyFill="1" applyBorder="1" applyAlignment="1" applyProtection="1">
      <alignment horizontal="center" vertical="center" wrapText="1"/>
    </xf>
    <xf numFmtId="165" fontId="5" fillId="0" borderId="1" xfId="8" applyNumberFormat="1" applyFont="1" applyFill="1" applyBorder="1" applyAlignment="1" applyProtection="1">
      <alignment horizontal="center" vertical="center" wrapText="1"/>
    </xf>
    <xf numFmtId="2" fontId="5" fillId="0" borderId="1" xfId="8" applyNumberFormat="1" applyFont="1" applyFill="1" applyBorder="1" applyAlignment="1" applyProtection="1">
      <alignment horizontal="center" vertical="center" wrapText="1"/>
    </xf>
    <xf numFmtId="165" fontId="5" fillId="0" borderId="1" xfId="13" applyNumberFormat="1" applyFont="1" applyFill="1" applyBorder="1" applyAlignment="1">
      <alignment horizontal="center" vertical="center" wrapText="1"/>
    </xf>
    <xf numFmtId="2" fontId="5" fillId="0" borderId="1" xfId="2" applyNumberFormat="1" applyFont="1" applyFill="1" applyBorder="1" applyAlignment="1">
      <alignment horizontal="center" vertical="center" wrapText="1"/>
    </xf>
    <xf numFmtId="165" fontId="7" fillId="0" borderId="1" xfId="8" applyNumberFormat="1" applyFont="1" applyFill="1" applyBorder="1" applyAlignment="1">
      <alignment horizontal="center" vertical="center" wrapText="1"/>
    </xf>
    <xf numFmtId="2" fontId="7" fillId="0" borderId="1" xfId="8" applyNumberFormat="1" applyFont="1" applyFill="1" applyBorder="1" applyAlignment="1">
      <alignment horizontal="center" vertical="center" wrapText="1"/>
    </xf>
    <xf numFmtId="165" fontId="7" fillId="0" borderId="1" xfId="3" applyNumberFormat="1" applyFont="1" applyFill="1" applyBorder="1" applyAlignment="1">
      <alignment horizontal="center" vertical="center" wrapText="1"/>
    </xf>
    <xf numFmtId="2" fontId="7" fillId="0" borderId="1" xfId="3" applyNumberFormat="1" applyFont="1" applyFill="1" applyBorder="1" applyAlignment="1">
      <alignment horizontal="center" vertical="center" wrapText="1"/>
    </xf>
    <xf numFmtId="165" fontId="7" fillId="0" borderId="1" xfId="9" applyNumberFormat="1" applyFont="1" applyFill="1" applyBorder="1" applyAlignment="1">
      <alignment horizontal="center" vertical="center" wrapText="1"/>
    </xf>
    <xf numFmtId="2" fontId="7" fillId="0" borderId="1" xfId="9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9" applyFont="1" applyFill="1" applyBorder="1" applyAlignment="1">
      <alignment horizontal="center" vertical="center" wrapText="1"/>
    </xf>
    <xf numFmtId="0" fontId="7" fillId="0" borderId="1" xfId="7" applyFont="1" applyFill="1" applyBorder="1" applyAlignment="1">
      <alignment vertical="center" wrapText="1"/>
    </xf>
    <xf numFmtId="0" fontId="7" fillId="0" borderId="1" xfId="12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5" fillId="0" borderId="1" xfId="13" applyNumberFormat="1" applyFont="1" applyFill="1" applyBorder="1" applyAlignment="1">
      <alignment horizontal="center" vertical="center" wrapText="1"/>
    </xf>
    <xf numFmtId="165" fontId="7" fillId="0" borderId="1" xfId="8" applyNumberFormat="1" applyFont="1" applyFill="1" applyBorder="1" applyAlignment="1">
      <alignment horizontal="center" vertical="center"/>
    </xf>
    <xf numFmtId="2" fontId="7" fillId="0" borderId="1" xfId="8" applyNumberFormat="1" applyFont="1" applyFill="1" applyBorder="1" applyAlignment="1">
      <alignment horizontal="center" vertical="center"/>
    </xf>
    <xf numFmtId="165" fontId="7" fillId="0" borderId="1" xfId="9" applyNumberFormat="1" applyFont="1" applyFill="1" applyBorder="1" applyAlignment="1">
      <alignment horizontal="center" vertical="center"/>
    </xf>
    <xf numFmtId="165" fontId="7" fillId="0" borderId="1" xfId="6" applyNumberFormat="1" applyFont="1" applyFill="1" applyBorder="1" applyAlignment="1">
      <alignment horizontal="center" vertical="center" wrapText="1"/>
    </xf>
    <xf numFmtId="2" fontId="7" fillId="0" borderId="1" xfId="6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1" xfId="12" applyFont="1" applyFill="1" applyBorder="1" applyAlignment="1">
      <alignment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2" fontId="7" fillId="0" borderId="1" xfId="9" applyNumberFormat="1" applyFont="1" applyFill="1" applyBorder="1" applyAlignment="1">
      <alignment horizontal="center" vertical="center"/>
    </xf>
    <xf numFmtId="165" fontId="5" fillId="0" borderId="1" xfId="13" applyNumberFormat="1" applyFont="1" applyFill="1" applyBorder="1" applyAlignment="1">
      <alignment horizontal="center" vertical="center"/>
    </xf>
    <xf numFmtId="165" fontId="7" fillId="0" borderId="1" xfId="13" applyNumberFormat="1" applyFont="1" applyFill="1" applyBorder="1" applyAlignment="1">
      <alignment horizontal="center" vertical="center" wrapText="1"/>
    </xf>
    <xf numFmtId="2" fontId="7" fillId="0" borderId="1" xfId="13" applyNumberFormat="1" applyFont="1" applyFill="1" applyBorder="1" applyAlignment="1">
      <alignment horizontal="center" vertical="center" wrapText="1"/>
    </xf>
    <xf numFmtId="165" fontId="7" fillId="0" borderId="1" xfId="2" applyNumberFormat="1" applyFont="1" applyFill="1" applyBorder="1" applyAlignment="1">
      <alignment horizontal="center" vertical="center" wrapText="1"/>
    </xf>
    <xf numFmtId="0" fontId="7" fillId="0" borderId="1" xfId="9" applyFont="1" applyFill="1" applyBorder="1" applyAlignment="1">
      <alignment vertical="center" wrapText="1"/>
    </xf>
    <xf numFmtId="165" fontId="15" fillId="0" borderId="1" xfId="0" applyNumberFormat="1" applyFont="1" applyFill="1" applyBorder="1" applyAlignment="1">
      <alignment horizontal="center" vertical="center"/>
    </xf>
    <xf numFmtId="165" fontId="5" fillId="0" borderId="1" xfId="9" applyNumberFormat="1" applyFont="1" applyFill="1" applyBorder="1" applyAlignment="1">
      <alignment horizontal="center" vertical="center" wrapText="1"/>
    </xf>
    <xf numFmtId="2" fontId="5" fillId="0" borderId="1" xfId="9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/>
    </xf>
    <xf numFmtId="0" fontId="7" fillId="0" borderId="1" xfId="10" applyFont="1" applyBorder="1" applyAlignment="1">
      <alignment horizontal="center" vertical="center"/>
    </xf>
    <xf numFmtId="0" fontId="7" fillId="0" borderId="1" xfId="10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vertical="center" wrapText="1"/>
    </xf>
    <xf numFmtId="165" fontId="5" fillId="0" borderId="1" xfId="9" applyNumberFormat="1" applyFont="1" applyFill="1" applyBorder="1" applyAlignment="1" applyProtection="1">
      <alignment horizontal="center" vertical="center"/>
    </xf>
    <xf numFmtId="0" fontId="7" fillId="0" borderId="1" xfId="1" applyFont="1" applyBorder="1" applyAlignment="1">
      <alignment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165" fontId="7" fillId="0" borderId="2" xfId="8" applyNumberFormat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165" fontId="5" fillId="0" borderId="5" xfId="8" applyNumberFormat="1" applyFont="1" applyFill="1" applyBorder="1" applyAlignment="1">
      <alignment horizontal="center" vertical="center" wrapText="1"/>
    </xf>
    <xf numFmtId="0" fontId="7" fillId="0" borderId="1" xfId="8" applyFont="1" applyFill="1" applyBorder="1" applyAlignment="1">
      <alignment horizontal="left" vertical="center" wrapText="1"/>
    </xf>
    <xf numFmtId="165" fontId="15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165" fontId="7" fillId="0" borderId="5" xfId="8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65" fontId="5" fillId="0" borderId="5" xfId="2" applyNumberFormat="1" applyFont="1" applyFill="1" applyBorder="1" applyAlignment="1">
      <alignment horizontal="center" vertical="center"/>
    </xf>
    <xf numFmtId="0" fontId="7" fillId="0" borderId="1" xfId="11" applyFont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6" fillId="0" borderId="0" xfId="0" applyFont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165" fontId="19" fillId="0" borderId="6" xfId="0" applyNumberFormat="1" applyFont="1" applyFill="1" applyBorder="1" applyAlignment="1">
      <alignment horizontal="center" vertical="center" wrapText="1"/>
    </xf>
    <xf numFmtId="3" fontId="19" fillId="0" borderId="6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 applyAlignment="1">
      <alignment horizontal="center" vertical="center"/>
    </xf>
    <xf numFmtId="0" fontId="21" fillId="0" borderId="0" xfId="0" applyFont="1"/>
    <xf numFmtId="0" fontId="20" fillId="0" borderId="0" xfId="0" applyFont="1" applyAlignment="1">
      <alignment horizontal="center" vertical="center"/>
    </xf>
    <xf numFmtId="0" fontId="18" fillId="0" borderId="0" xfId="0" applyFont="1"/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3" fontId="19" fillId="0" borderId="8" xfId="0" applyNumberFormat="1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3" fontId="19" fillId="0" borderId="9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22" fillId="0" borderId="0" xfId="0" applyFont="1"/>
    <xf numFmtId="166" fontId="22" fillId="0" borderId="0" xfId="0" applyNumberFormat="1" applyFont="1" applyAlignment="1">
      <alignment horizontal="center" vertical="center"/>
    </xf>
    <xf numFmtId="3" fontId="19" fillId="0" borderId="11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 shrinkToFi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 shrinkToFit="1"/>
    </xf>
    <xf numFmtId="0" fontId="18" fillId="0" borderId="4" xfId="0" applyFont="1" applyFill="1" applyBorder="1" applyAlignment="1">
      <alignment horizontal="center" vertical="center" wrapText="1" shrinkToFit="1"/>
    </xf>
    <xf numFmtId="0" fontId="6" fillId="3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center" vertical="center" wrapText="1"/>
    </xf>
    <xf numFmtId="0" fontId="21" fillId="0" borderId="0" xfId="0" applyFont="1" applyBorder="1"/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8" fillId="0" borderId="0" xfId="0" applyFont="1"/>
    <xf numFmtId="2" fontId="7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" xfId="4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2" fontId="7" fillId="3" borderId="1" xfId="9" applyNumberFormat="1" applyFont="1" applyFill="1" applyBorder="1" applyAlignment="1">
      <alignment horizontal="center" vertical="center" wrapText="1"/>
    </xf>
    <xf numFmtId="165" fontId="7" fillId="3" borderId="1" xfId="9" applyNumberFormat="1" applyFont="1" applyFill="1" applyBorder="1" applyAlignment="1">
      <alignment horizontal="center" vertical="center" wrapText="1"/>
    </xf>
    <xf numFmtId="2" fontId="3" fillId="0" borderId="0" xfId="0" applyNumberFormat="1" applyFont="1"/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Fill="1"/>
    <xf numFmtId="0" fontId="5" fillId="0" borderId="1" xfId="0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0" fontId="6" fillId="3" borderId="12" xfId="0" applyFont="1" applyFill="1" applyBorder="1" applyAlignment="1">
      <alignment horizontal="center" vertical="center" wrapText="1"/>
    </xf>
    <xf numFmtId="165" fontId="12" fillId="3" borderId="13" xfId="0" applyNumberFormat="1" applyFont="1" applyFill="1" applyBorder="1" applyAlignment="1">
      <alignment horizontal="center" vertical="center" wrapText="1"/>
    </xf>
    <xf numFmtId="0" fontId="7" fillId="0" borderId="12" xfId="12" applyFont="1" applyBorder="1" applyAlignment="1">
      <alignment horizontal="center" vertical="center"/>
    </xf>
    <xf numFmtId="165" fontId="5" fillId="0" borderId="13" xfId="9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165" fontId="5" fillId="0" borderId="13" xfId="8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165" fontId="5" fillId="0" borderId="13" xfId="13" applyNumberFormat="1" applyFont="1" applyFill="1" applyBorder="1" applyAlignment="1">
      <alignment horizontal="center" vertical="center" wrapText="1"/>
    </xf>
    <xf numFmtId="165" fontId="7" fillId="0" borderId="13" xfId="8" applyNumberFormat="1" applyFont="1" applyFill="1" applyBorder="1" applyAlignment="1">
      <alignment horizontal="center" vertical="center" wrapText="1"/>
    </xf>
    <xf numFmtId="165" fontId="7" fillId="0" borderId="13" xfId="3" applyNumberFormat="1" applyFont="1" applyFill="1" applyBorder="1" applyAlignment="1">
      <alignment horizontal="center" vertical="center" wrapText="1"/>
    </xf>
    <xf numFmtId="0" fontId="7" fillId="0" borderId="12" xfId="11" applyFont="1" applyBorder="1" applyAlignment="1">
      <alignment horizontal="center" vertical="center"/>
    </xf>
    <xf numFmtId="165" fontId="7" fillId="0" borderId="13" xfId="9" applyNumberFormat="1" applyFont="1" applyFill="1" applyBorder="1" applyAlignment="1">
      <alignment horizontal="center" vertical="center" wrapText="1"/>
    </xf>
    <xf numFmtId="0" fontId="7" fillId="0" borderId="12" xfId="12" applyFont="1" applyFill="1" applyBorder="1" applyAlignment="1">
      <alignment horizontal="center" vertical="center"/>
    </xf>
    <xf numFmtId="165" fontId="7" fillId="0" borderId="13" xfId="13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 wrapText="1"/>
    </xf>
    <xf numFmtId="165" fontId="7" fillId="0" borderId="13" xfId="8" applyNumberFormat="1" applyFont="1" applyFill="1" applyBorder="1" applyAlignment="1">
      <alignment horizontal="center" vertical="center"/>
    </xf>
    <xf numFmtId="165" fontId="7" fillId="0" borderId="13" xfId="9" applyNumberFormat="1" applyFont="1" applyFill="1" applyBorder="1" applyAlignment="1">
      <alignment horizontal="center" vertical="center"/>
    </xf>
    <xf numFmtId="165" fontId="7" fillId="0" borderId="13" xfId="6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  <xf numFmtId="165" fontId="5" fillId="0" borderId="13" xfId="13" applyNumberFormat="1" applyFont="1" applyFill="1" applyBorder="1" applyAlignment="1">
      <alignment horizontal="center" vertical="center"/>
    </xf>
    <xf numFmtId="165" fontId="7" fillId="0" borderId="13" xfId="2" applyNumberFormat="1" applyFont="1" applyFill="1" applyBorder="1" applyAlignment="1">
      <alignment horizontal="center" vertical="center" wrapText="1"/>
    </xf>
    <xf numFmtId="165" fontId="15" fillId="0" borderId="13" xfId="0" applyNumberFormat="1" applyFont="1" applyFill="1" applyBorder="1" applyAlignment="1">
      <alignment horizontal="center" vertical="center"/>
    </xf>
    <xf numFmtId="165" fontId="5" fillId="0" borderId="13" xfId="9" applyNumberFormat="1" applyFont="1" applyFill="1" applyBorder="1" applyAlignment="1">
      <alignment horizontal="center" vertical="center" wrapText="1"/>
    </xf>
    <xf numFmtId="0" fontId="7" fillId="0" borderId="12" xfId="10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165" fontId="5" fillId="0" borderId="13" xfId="9" applyNumberFormat="1" applyFont="1" applyFill="1" applyBorder="1" applyAlignment="1" applyProtection="1">
      <alignment horizontal="center" vertical="center"/>
    </xf>
    <xf numFmtId="165" fontId="15" fillId="0" borderId="13" xfId="0" applyNumberFormat="1" applyFont="1" applyFill="1" applyBorder="1" applyAlignment="1">
      <alignment horizontal="center" vertical="center" wrapText="1"/>
    </xf>
    <xf numFmtId="1" fontId="12" fillId="3" borderId="12" xfId="0" applyNumberFormat="1" applyFont="1" applyFill="1" applyBorder="1" applyAlignment="1">
      <alignment horizontal="center" vertical="center" wrapText="1"/>
    </xf>
    <xf numFmtId="165" fontId="7" fillId="3" borderId="13" xfId="9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65" fontId="12" fillId="0" borderId="13" xfId="0" applyNumberFormat="1" applyFont="1" applyFill="1" applyBorder="1" applyAlignment="1">
      <alignment horizontal="center" vertical="center" wrapText="1"/>
    </xf>
    <xf numFmtId="165" fontId="7" fillId="0" borderId="14" xfId="8" applyNumberFormat="1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65" fontId="5" fillId="0" borderId="13" xfId="8" applyNumberFormat="1" applyFont="1" applyFill="1" applyBorder="1" applyAlignment="1">
      <alignment horizontal="center" vertical="center" wrapText="1"/>
    </xf>
    <xf numFmtId="165" fontId="5" fillId="0" borderId="13" xfId="2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0" fontId="0" fillId="3" borderId="13" xfId="0" applyFill="1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164" fontId="12" fillId="4" borderId="3" xfId="0" applyNumberFormat="1" applyFont="1" applyFill="1" applyBorder="1" applyAlignment="1">
      <alignment horizontal="center" vertical="center" wrapText="1"/>
    </xf>
    <xf numFmtId="0" fontId="6" fillId="4" borderId="3" xfId="0" applyNumberFormat="1" applyFont="1" applyFill="1" applyBorder="1" applyAlignment="1">
      <alignment horizontal="center" vertical="center" wrapText="1"/>
    </xf>
    <xf numFmtId="0" fontId="0" fillId="3" borderId="3" xfId="0" applyFill="1" applyBorder="1"/>
    <xf numFmtId="0" fontId="6" fillId="0" borderId="18" xfId="0" applyFont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center" vertical="center" wrapText="1"/>
    </xf>
    <xf numFmtId="164" fontId="12" fillId="2" borderId="19" xfId="0" applyNumberFormat="1" applyFont="1" applyFill="1" applyBorder="1" applyAlignment="1">
      <alignment horizontal="center"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165" fontId="12" fillId="0" borderId="19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3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2" fontId="15" fillId="0" borderId="13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165" fontId="7" fillId="0" borderId="16" xfId="0" applyNumberFormat="1" applyFont="1" applyFill="1" applyBorder="1" applyAlignment="1">
      <alignment horizontal="center" vertical="center"/>
    </xf>
    <xf numFmtId="2" fontId="15" fillId="0" borderId="17" xfId="0" applyNumberFormat="1" applyFont="1" applyFill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center" wrapText="1"/>
    </xf>
  </cellXfs>
  <cellStyles count="14">
    <cellStyle name="Normal" xfId="0" builtinId="0"/>
    <cellStyle name="Normal 2" xfId="1"/>
    <cellStyle name="Normal 2 2 2" xfId="2"/>
    <cellStyle name="Normal 2 2 3" xfId="3"/>
    <cellStyle name="Normal 2 2 3 2" xfId="4"/>
    <cellStyle name="Normal 2 2 4" xfId="5"/>
    <cellStyle name="Normal 2 3" xfId="6"/>
    <cellStyle name="Normal 23" xfId="7"/>
    <cellStyle name="Normal 3" xfId="8"/>
    <cellStyle name="Normal 3 2" xfId="9"/>
    <cellStyle name="Normal 4" xfId="10"/>
    <cellStyle name="Normal 5" xfId="11"/>
    <cellStyle name="Normal 6" xfId="12"/>
    <cellStyle name="Normal_Sheet1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workbookViewId="0">
      <selection activeCell="C5" sqref="C5"/>
    </sheetView>
  </sheetViews>
  <sheetFormatPr defaultRowHeight="15"/>
  <cols>
    <col min="1" max="1" width="5.140625" customWidth="1"/>
    <col min="2" max="2" width="9.42578125" customWidth="1"/>
    <col min="3" max="3" width="34.140625" customWidth="1"/>
    <col min="4" max="4" width="14.28515625" customWidth="1"/>
    <col min="5" max="5" width="8.85546875" customWidth="1"/>
    <col min="6" max="6" width="11.7109375" customWidth="1"/>
    <col min="7" max="7" width="12.5703125" hidden="1" customWidth="1"/>
    <col min="8" max="8" width="14.140625" customWidth="1"/>
  </cols>
  <sheetData>
    <row r="1" spans="1:8" ht="15.75">
      <c r="C1" s="129" t="s">
        <v>256</v>
      </c>
    </row>
    <row r="2" spans="1:8" ht="16.5" thickBot="1">
      <c r="C2" s="129"/>
    </row>
    <row r="3" spans="1:8" ht="36.75" thickBot="1">
      <c r="A3" s="123" t="s">
        <v>0</v>
      </c>
      <c r="B3" s="124" t="s">
        <v>1</v>
      </c>
      <c r="C3" s="125" t="s">
        <v>2</v>
      </c>
      <c r="D3" s="126" t="s">
        <v>3</v>
      </c>
      <c r="E3" s="128" t="s">
        <v>5</v>
      </c>
      <c r="F3" s="128" t="s">
        <v>255</v>
      </c>
      <c r="G3" s="128"/>
      <c r="H3" s="127" t="s">
        <v>4</v>
      </c>
    </row>
    <row r="4" spans="1:8" ht="31.5">
      <c r="A4" s="186">
        <v>1</v>
      </c>
      <c r="B4" s="50"/>
      <c r="C4" s="51" t="s">
        <v>275</v>
      </c>
      <c r="D4" s="180"/>
      <c r="E4" s="181"/>
      <c r="F4" s="182"/>
      <c r="G4" s="182"/>
      <c r="H4" s="187"/>
    </row>
    <row r="5" spans="1:8" ht="28.5">
      <c r="A5" s="188">
        <v>1</v>
      </c>
      <c r="B5" s="52" t="s">
        <v>187</v>
      </c>
      <c r="C5" s="53" t="s">
        <v>188</v>
      </c>
      <c r="D5" s="14" t="s">
        <v>12</v>
      </c>
      <c r="E5" s="6" t="s">
        <v>22</v>
      </c>
      <c r="F5" s="7">
        <v>10</v>
      </c>
      <c r="G5" s="7">
        <v>1</v>
      </c>
      <c r="H5" s="189">
        <v>145.88715486194477</v>
      </c>
    </row>
    <row r="6" spans="1:8" ht="28.5">
      <c r="A6" s="190">
        <v>2</v>
      </c>
      <c r="B6" s="17" t="s">
        <v>29</v>
      </c>
      <c r="C6" s="24" t="s">
        <v>30</v>
      </c>
      <c r="D6" s="17" t="s">
        <v>12</v>
      </c>
      <c r="E6" s="8" t="s">
        <v>13</v>
      </c>
      <c r="F6" s="8">
        <v>500</v>
      </c>
      <c r="G6" s="8"/>
      <c r="H6" s="191">
        <v>12.996852098155619</v>
      </c>
    </row>
    <row r="7" spans="1:8" ht="28.5">
      <c r="A7" s="192">
        <v>3</v>
      </c>
      <c r="B7" s="17" t="s">
        <v>62</v>
      </c>
      <c r="C7" s="24" t="s">
        <v>63</v>
      </c>
      <c r="D7" s="17" t="s">
        <v>12</v>
      </c>
      <c r="E7" s="8" t="s">
        <v>22</v>
      </c>
      <c r="F7" s="8">
        <v>240</v>
      </c>
      <c r="G7" s="8"/>
      <c r="H7" s="193">
        <v>48.853933333333323</v>
      </c>
    </row>
    <row r="8" spans="1:8" ht="28.5">
      <c r="A8" s="190">
        <v>4</v>
      </c>
      <c r="B8" s="179" t="s">
        <v>28</v>
      </c>
      <c r="C8" s="79" t="s">
        <v>165</v>
      </c>
      <c r="D8" s="106" t="s">
        <v>12</v>
      </c>
      <c r="E8" s="8" t="s">
        <v>13</v>
      </c>
      <c r="F8" s="8">
        <v>22750</v>
      </c>
      <c r="G8" s="66">
        <v>10</v>
      </c>
      <c r="H8" s="194">
        <v>2.5870000000000001E-2</v>
      </c>
    </row>
    <row r="9" spans="1:8" ht="28.5">
      <c r="A9" s="190">
        <v>5</v>
      </c>
      <c r="B9" s="17" t="s">
        <v>52</v>
      </c>
      <c r="C9" s="24" t="s">
        <v>53</v>
      </c>
      <c r="D9" s="14" t="s">
        <v>12</v>
      </c>
      <c r="E9" s="6" t="s">
        <v>13</v>
      </c>
      <c r="F9" s="6">
        <v>2700</v>
      </c>
      <c r="G9" s="6"/>
      <c r="H9" s="195">
        <v>4.7210000000000002E-2</v>
      </c>
    </row>
    <row r="10" spans="1:8" ht="28.5">
      <c r="A10" s="196">
        <v>6</v>
      </c>
      <c r="B10" s="52" t="s">
        <v>157</v>
      </c>
      <c r="C10" s="53" t="s">
        <v>158</v>
      </c>
      <c r="D10" s="14" t="s">
        <v>12</v>
      </c>
      <c r="E10" s="6" t="s">
        <v>22</v>
      </c>
      <c r="F10" s="7">
        <v>20</v>
      </c>
      <c r="G10" s="7">
        <v>5</v>
      </c>
      <c r="H10" s="195">
        <v>4.2433399999999999</v>
      </c>
    </row>
    <row r="11" spans="1:8" ht="28.5">
      <c r="A11" s="190">
        <v>7</v>
      </c>
      <c r="B11" s="14" t="s">
        <v>76</v>
      </c>
      <c r="C11" s="23" t="s">
        <v>77</v>
      </c>
      <c r="D11" s="14" t="s">
        <v>8</v>
      </c>
      <c r="E11" s="6" t="s">
        <v>9</v>
      </c>
      <c r="F11" s="6">
        <v>2540</v>
      </c>
      <c r="G11" s="6"/>
      <c r="H11" s="193">
        <v>0.28767999999999999</v>
      </c>
    </row>
    <row r="12" spans="1:8" ht="28.5">
      <c r="A12" s="188">
        <v>8</v>
      </c>
      <c r="B12" s="52" t="s">
        <v>168</v>
      </c>
      <c r="C12" s="53" t="s">
        <v>169</v>
      </c>
      <c r="D12" s="14" t="s">
        <v>12</v>
      </c>
      <c r="E12" s="6" t="s">
        <v>22</v>
      </c>
      <c r="F12" s="7">
        <v>200</v>
      </c>
      <c r="G12" s="7">
        <v>10</v>
      </c>
      <c r="H12" s="197">
        <v>8.0589999999999995E-2</v>
      </c>
    </row>
    <row r="13" spans="1:8" ht="28.5">
      <c r="A13" s="198">
        <v>9</v>
      </c>
      <c r="B13" s="66" t="s">
        <v>178</v>
      </c>
      <c r="C13" s="170" t="s">
        <v>220</v>
      </c>
      <c r="D13" s="17" t="s">
        <v>12</v>
      </c>
      <c r="E13" s="8" t="s">
        <v>22</v>
      </c>
      <c r="F13" s="8">
        <v>200</v>
      </c>
      <c r="G13" s="8">
        <v>1</v>
      </c>
      <c r="H13" s="199">
        <v>1.7675000000000001</v>
      </c>
    </row>
    <row r="14" spans="1:8" ht="28.5">
      <c r="A14" s="198">
        <v>10</v>
      </c>
      <c r="B14" s="66" t="s">
        <v>178</v>
      </c>
      <c r="C14" s="170" t="s">
        <v>221</v>
      </c>
      <c r="D14" s="17" t="s">
        <v>12</v>
      </c>
      <c r="E14" s="8" t="s">
        <v>22</v>
      </c>
      <c r="F14" s="8">
        <v>300</v>
      </c>
      <c r="G14" s="8">
        <v>1</v>
      </c>
      <c r="H14" s="199">
        <v>1.7675000000000001</v>
      </c>
    </row>
    <row r="15" spans="1:8" ht="28.5">
      <c r="A15" s="188">
        <v>11</v>
      </c>
      <c r="B15" s="67" t="s">
        <v>202</v>
      </c>
      <c r="C15" s="68" t="s">
        <v>198</v>
      </c>
      <c r="D15" s="8" t="s">
        <v>8</v>
      </c>
      <c r="E15" s="8" t="s">
        <v>200</v>
      </c>
      <c r="F15" s="8">
        <v>25000</v>
      </c>
      <c r="G15" s="8">
        <v>25</v>
      </c>
      <c r="H15" s="197">
        <v>0.10152</v>
      </c>
    </row>
    <row r="16" spans="1:8" ht="28.5">
      <c r="A16" s="188">
        <v>12</v>
      </c>
      <c r="B16" s="52" t="s">
        <v>170</v>
      </c>
      <c r="C16" s="53" t="s">
        <v>171</v>
      </c>
      <c r="D16" s="14" t="s">
        <v>12</v>
      </c>
      <c r="E16" s="6" t="s">
        <v>22</v>
      </c>
      <c r="F16" s="7">
        <v>60</v>
      </c>
      <c r="G16" s="7">
        <v>5</v>
      </c>
      <c r="H16" s="197">
        <v>1.06704</v>
      </c>
    </row>
    <row r="17" spans="1:8" ht="28.5">
      <c r="A17" s="188">
        <v>13</v>
      </c>
      <c r="B17" s="52" t="s">
        <v>163</v>
      </c>
      <c r="C17" s="53" t="s">
        <v>164</v>
      </c>
      <c r="D17" s="14" t="s">
        <v>12</v>
      </c>
      <c r="E17" s="6" t="s">
        <v>22</v>
      </c>
      <c r="F17" s="7">
        <v>50</v>
      </c>
      <c r="G17" s="7">
        <v>1</v>
      </c>
      <c r="H17" s="197">
        <v>159.804</v>
      </c>
    </row>
    <row r="18" spans="1:8" ht="28.5">
      <c r="A18" s="188">
        <v>14</v>
      </c>
      <c r="B18" s="52" t="s">
        <v>180</v>
      </c>
      <c r="C18" s="53" t="s">
        <v>181</v>
      </c>
      <c r="D18" s="14" t="s">
        <v>12</v>
      </c>
      <c r="E18" s="6" t="s">
        <v>22</v>
      </c>
      <c r="F18" s="7">
        <v>24</v>
      </c>
      <c r="G18" s="7">
        <v>6</v>
      </c>
      <c r="H18" s="197">
        <v>6437.6610169491523</v>
      </c>
    </row>
    <row r="19" spans="1:8" ht="28.5">
      <c r="A19" s="188">
        <v>15</v>
      </c>
      <c r="B19" s="69" t="s">
        <v>166</v>
      </c>
      <c r="C19" s="53" t="s">
        <v>167</v>
      </c>
      <c r="D19" s="14" t="s">
        <v>12</v>
      </c>
      <c r="E19" s="6" t="s">
        <v>22</v>
      </c>
      <c r="F19" s="7">
        <v>700</v>
      </c>
      <c r="G19" s="7">
        <v>1</v>
      </c>
      <c r="H19" s="197">
        <v>3.764E-2</v>
      </c>
    </row>
    <row r="20" spans="1:8" ht="28.5">
      <c r="A20" s="198">
        <v>16</v>
      </c>
      <c r="B20" s="69" t="s">
        <v>166</v>
      </c>
      <c r="C20" s="79" t="s">
        <v>177</v>
      </c>
      <c r="D20" s="14" t="s">
        <v>12</v>
      </c>
      <c r="E20" s="6" t="s">
        <v>22</v>
      </c>
      <c r="F20" s="7">
        <v>10</v>
      </c>
      <c r="G20" s="7">
        <v>1</v>
      </c>
      <c r="H20" s="197">
        <v>71.749600000000001</v>
      </c>
    </row>
    <row r="21" spans="1:8" ht="28.5">
      <c r="A21" s="190">
        <v>17</v>
      </c>
      <c r="B21" s="17" t="s">
        <v>49</v>
      </c>
      <c r="C21" s="53" t="s">
        <v>156</v>
      </c>
      <c r="D21" s="14" t="s">
        <v>12</v>
      </c>
      <c r="E21" s="6" t="s">
        <v>50</v>
      </c>
      <c r="F21" s="6">
        <v>30180</v>
      </c>
      <c r="G21" s="6">
        <v>10</v>
      </c>
      <c r="H21" s="194">
        <v>5.0199999999999993E-3</v>
      </c>
    </row>
    <row r="22" spans="1:8" ht="28.5">
      <c r="A22" s="190">
        <v>18</v>
      </c>
      <c r="B22" s="17" t="s">
        <v>49</v>
      </c>
      <c r="C22" s="24" t="s">
        <v>215</v>
      </c>
      <c r="D22" s="14" t="s">
        <v>12</v>
      </c>
      <c r="E22" s="6" t="s">
        <v>13</v>
      </c>
      <c r="F22" s="6">
        <v>60000</v>
      </c>
      <c r="G22" s="6"/>
      <c r="H22" s="194">
        <v>5.0199999999999993E-3</v>
      </c>
    </row>
    <row r="23" spans="1:8" ht="28.5">
      <c r="A23" s="200">
        <v>19</v>
      </c>
      <c r="B23" s="17" t="s">
        <v>51</v>
      </c>
      <c r="C23" s="33" t="s">
        <v>217</v>
      </c>
      <c r="D23" s="14" t="s">
        <v>12</v>
      </c>
      <c r="E23" s="6" t="s">
        <v>13</v>
      </c>
      <c r="F23" s="6">
        <v>4040</v>
      </c>
      <c r="G23" s="6"/>
      <c r="H23" s="201">
        <v>2.3969999999999998E-2</v>
      </c>
    </row>
    <row r="24" spans="1:8" ht="28.5">
      <c r="A24" s="200">
        <v>20</v>
      </c>
      <c r="B24" s="17" t="s">
        <v>51</v>
      </c>
      <c r="C24" s="33" t="s">
        <v>216</v>
      </c>
      <c r="D24" s="14" t="s">
        <v>12</v>
      </c>
      <c r="E24" s="6" t="s">
        <v>13</v>
      </c>
      <c r="F24" s="6">
        <v>1500</v>
      </c>
      <c r="G24" s="6"/>
      <c r="H24" s="201">
        <v>2.3969999999999998E-2</v>
      </c>
    </row>
    <row r="25" spans="1:8" ht="28.5">
      <c r="A25" s="188">
        <v>21</v>
      </c>
      <c r="B25" s="52" t="s">
        <v>51</v>
      </c>
      <c r="C25" s="53" t="s">
        <v>218</v>
      </c>
      <c r="D25" s="14" t="s">
        <v>12</v>
      </c>
      <c r="E25" s="6" t="s">
        <v>22</v>
      </c>
      <c r="F25" s="7">
        <v>100</v>
      </c>
      <c r="G25" s="7">
        <v>1</v>
      </c>
      <c r="H25" s="201">
        <v>2.3969999999999998E-2</v>
      </c>
    </row>
    <row r="26" spans="1:8" ht="28.5">
      <c r="A26" s="190">
        <v>22</v>
      </c>
      <c r="B26" s="13" t="s">
        <v>19</v>
      </c>
      <c r="C26" s="23" t="s">
        <v>145</v>
      </c>
      <c r="D26" s="31" t="s">
        <v>8</v>
      </c>
      <c r="E26" s="6" t="s">
        <v>20</v>
      </c>
      <c r="F26" s="6">
        <v>2000</v>
      </c>
      <c r="G26" s="6"/>
      <c r="H26" s="193">
        <v>1.4488888888888889E-3</v>
      </c>
    </row>
    <row r="27" spans="1:8">
      <c r="A27" s="190">
        <v>23</v>
      </c>
      <c r="B27" s="6" t="s">
        <v>203</v>
      </c>
      <c r="C27" s="34" t="s">
        <v>129</v>
      </c>
      <c r="D27" s="6" t="s">
        <v>8</v>
      </c>
      <c r="E27" s="6" t="s">
        <v>112</v>
      </c>
      <c r="F27" s="6">
        <v>24</v>
      </c>
      <c r="G27" s="6"/>
      <c r="H27" s="193">
        <v>7.8521400000000003</v>
      </c>
    </row>
    <row r="28" spans="1:8" ht="28.5">
      <c r="A28" s="190">
        <v>24</v>
      </c>
      <c r="B28" s="14" t="s">
        <v>85</v>
      </c>
      <c r="C28" s="23" t="s">
        <v>86</v>
      </c>
      <c r="D28" s="14" t="s">
        <v>12</v>
      </c>
      <c r="E28" s="6" t="s">
        <v>13</v>
      </c>
      <c r="F28" s="6">
        <v>174</v>
      </c>
      <c r="G28" s="6"/>
      <c r="H28" s="201">
        <v>1.9550000000000001</v>
      </c>
    </row>
    <row r="29" spans="1:8" ht="28.5">
      <c r="A29" s="192">
        <v>25</v>
      </c>
      <c r="B29" s="14" t="s">
        <v>87</v>
      </c>
      <c r="C29" s="23" t="s">
        <v>88</v>
      </c>
      <c r="D29" s="14" t="s">
        <v>12</v>
      </c>
      <c r="E29" s="6" t="s">
        <v>13</v>
      </c>
      <c r="F29" s="6">
        <v>1500</v>
      </c>
      <c r="G29" s="6"/>
      <c r="H29" s="194">
        <v>9.9600000000000009</v>
      </c>
    </row>
    <row r="30" spans="1:8" ht="28.5">
      <c r="A30" s="190">
        <v>26</v>
      </c>
      <c r="B30" s="14" t="s">
        <v>89</v>
      </c>
      <c r="C30" s="23" t="s">
        <v>90</v>
      </c>
      <c r="D30" s="14" t="s">
        <v>12</v>
      </c>
      <c r="E30" s="6" t="s">
        <v>13</v>
      </c>
      <c r="F30" s="6">
        <v>1030</v>
      </c>
      <c r="G30" s="6"/>
      <c r="H30" s="202">
        <v>1.2478</v>
      </c>
    </row>
    <row r="31" spans="1:8" ht="28.5">
      <c r="A31" s="190">
        <v>27</v>
      </c>
      <c r="B31" s="17" t="s">
        <v>45</v>
      </c>
      <c r="C31" s="24" t="s">
        <v>46</v>
      </c>
      <c r="D31" s="14" t="s">
        <v>12</v>
      </c>
      <c r="E31" s="6" t="s">
        <v>13</v>
      </c>
      <c r="F31" s="6">
        <v>6200</v>
      </c>
      <c r="G31" s="6"/>
      <c r="H31" s="194">
        <v>7.2800000000000004E-2</v>
      </c>
    </row>
    <row r="32" spans="1:8" ht="28.5">
      <c r="A32" s="190">
        <v>28</v>
      </c>
      <c r="B32" s="14" t="s">
        <v>65</v>
      </c>
      <c r="C32" s="23" t="s">
        <v>219</v>
      </c>
      <c r="D32" s="14" t="s">
        <v>12</v>
      </c>
      <c r="E32" s="6" t="s">
        <v>13</v>
      </c>
      <c r="F32" s="6">
        <v>7040</v>
      </c>
      <c r="G32" s="6"/>
      <c r="H32" s="194">
        <v>0.22016666666666665</v>
      </c>
    </row>
    <row r="33" spans="1:8" ht="28.5">
      <c r="A33" s="190">
        <v>29</v>
      </c>
      <c r="B33" s="14" t="s">
        <v>65</v>
      </c>
      <c r="C33" s="23" t="s">
        <v>66</v>
      </c>
      <c r="D33" s="14" t="s">
        <v>12</v>
      </c>
      <c r="E33" s="6" t="s">
        <v>13</v>
      </c>
      <c r="F33" s="6">
        <v>4000</v>
      </c>
      <c r="G33" s="6"/>
      <c r="H33" s="194">
        <v>0.22016666666666665</v>
      </c>
    </row>
    <row r="34" spans="1:8" ht="28.5">
      <c r="A34" s="188">
        <v>30</v>
      </c>
      <c r="B34" s="52" t="s">
        <v>65</v>
      </c>
      <c r="C34" s="53" t="s">
        <v>184</v>
      </c>
      <c r="D34" s="14" t="s">
        <v>12</v>
      </c>
      <c r="E34" s="6" t="s">
        <v>22</v>
      </c>
      <c r="F34" s="7">
        <v>100</v>
      </c>
      <c r="G34" s="7">
        <v>1</v>
      </c>
      <c r="H34" s="197">
        <v>0.22016666666666665</v>
      </c>
    </row>
    <row r="35" spans="1:8" ht="28.5">
      <c r="A35" s="190">
        <v>31</v>
      </c>
      <c r="B35" s="14" t="s">
        <v>33</v>
      </c>
      <c r="C35" s="23" t="s">
        <v>34</v>
      </c>
      <c r="D35" s="14" t="s">
        <v>12</v>
      </c>
      <c r="E35" s="6" t="s">
        <v>13</v>
      </c>
      <c r="F35" s="6">
        <v>3500</v>
      </c>
      <c r="G35" s="6"/>
      <c r="H35" s="194">
        <v>0.41543750000000002</v>
      </c>
    </row>
    <row r="36" spans="1:8" ht="28.5">
      <c r="A36" s="190">
        <v>32</v>
      </c>
      <c r="B36" s="14" t="s">
        <v>33</v>
      </c>
      <c r="C36" s="23" t="s">
        <v>35</v>
      </c>
      <c r="D36" s="14" t="s">
        <v>12</v>
      </c>
      <c r="E36" s="6" t="s">
        <v>13</v>
      </c>
      <c r="F36" s="6">
        <v>500</v>
      </c>
      <c r="G36" s="6"/>
      <c r="H36" s="194">
        <v>0.41543750000000002</v>
      </c>
    </row>
    <row r="37" spans="1:8" ht="28.5">
      <c r="A37" s="190">
        <v>33</v>
      </c>
      <c r="B37" s="6" t="s">
        <v>33</v>
      </c>
      <c r="C37" s="34" t="s">
        <v>126</v>
      </c>
      <c r="D37" s="14" t="s">
        <v>12</v>
      </c>
      <c r="E37" s="6" t="s">
        <v>13</v>
      </c>
      <c r="F37" s="6">
        <v>2000</v>
      </c>
      <c r="G37" s="6"/>
      <c r="H37" s="197">
        <v>0.41543750000000002</v>
      </c>
    </row>
    <row r="38" spans="1:8" ht="28.5">
      <c r="A38" s="190">
        <v>34</v>
      </c>
      <c r="B38" s="35" t="s">
        <v>16</v>
      </c>
      <c r="C38" s="23" t="s">
        <v>17</v>
      </c>
      <c r="D38" s="14" t="s">
        <v>12</v>
      </c>
      <c r="E38" s="6" t="s">
        <v>13</v>
      </c>
      <c r="F38" s="6">
        <v>12</v>
      </c>
      <c r="G38" s="6"/>
      <c r="H38" s="194">
        <v>144.744</v>
      </c>
    </row>
    <row r="39" spans="1:8" ht="42.75">
      <c r="A39" s="190">
        <v>35</v>
      </c>
      <c r="B39" s="17" t="s">
        <v>36</v>
      </c>
      <c r="C39" s="24" t="s">
        <v>212</v>
      </c>
      <c r="D39" s="14" t="s">
        <v>12</v>
      </c>
      <c r="E39" s="6" t="s">
        <v>9</v>
      </c>
      <c r="F39" s="6">
        <v>50</v>
      </c>
      <c r="G39" s="6"/>
      <c r="H39" s="194">
        <v>20.620100000000001</v>
      </c>
    </row>
    <row r="40" spans="1:8" ht="28.5">
      <c r="A40" s="190">
        <v>36</v>
      </c>
      <c r="B40" s="17" t="s">
        <v>37</v>
      </c>
      <c r="C40" s="24" t="s">
        <v>38</v>
      </c>
      <c r="D40" s="14" t="s">
        <v>12</v>
      </c>
      <c r="E40" s="6" t="s">
        <v>13</v>
      </c>
      <c r="F40" s="6">
        <v>5500</v>
      </c>
      <c r="G40" s="6"/>
      <c r="H40" s="194">
        <v>0.86659999999999993</v>
      </c>
    </row>
    <row r="41" spans="1:8" ht="28.5">
      <c r="A41" s="190">
        <v>37</v>
      </c>
      <c r="B41" s="17" t="s">
        <v>37</v>
      </c>
      <c r="C41" s="24" t="s">
        <v>39</v>
      </c>
      <c r="D41" s="14" t="s">
        <v>12</v>
      </c>
      <c r="E41" s="6" t="s">
        <v>13</v>
      </c>
      <c r="F41" s="6">
        <v>3000</v>
      </c>
      <c r="G41" s="6"/>
      <c r="H41" s="194">
        <v>0.86659999999999993</v>
      </c>
    </row>
    <row r="42" spans="1:8" ht="28.5">
      <c r="A42" s="188">
        <v>38</v>
      </c>
      <c r="B42" s="52" t="s">
        <v>174</v>
      </c>
      <c r="C42" s="53" t="s">
        <v>175</v>
      </c>
      <c r="D42" s="14" t="s">
        <v>12</v>
      </c>
      <c r="E42" s="6" t="s">
        <v>22</v>
      </c>
      <c r="F42" s="7">
        <v>200</v>
      </c>
      <c r="G42" s="7">
        <v>1</v>
      </c>
      <c r="H42" s="203">
        <v>192.42857000000001</v>
      </c>
    </row>
    <row r="43" spans="1:8" ht="28.5">
      <c r="A43" s="188">
        <v>39</v>
      </c>
      <c r="B43" s="52" t="s">
        <v>174</v>
      </c>
      <c r="C43" s="53" t="s">
        <v>176</v>
      </c>
      <c r="D43" s="14" t="s">
        <v>12</v>
      </c>
      <c r="E43" s="6" t="s">
        <v>22</v>
      </c>
      <c r="F43" s="7">
        <v>80</v>
      </c>
      <c r="G43" s="7">
        <v>1</v>
      </c>
      <c r="H43" s="203">
        <v>192.42857000000001</v>
      </c>
    </row>
    <row r="44" spans="1:8" ht="28.5">
      <c r="A44" s="190">
        <v>40</v>
      </c>
      <c r="B44" s="14" t="s">
        <v>61</v>
      </c>
      <c r="C44" s="53" t="s">
        <v>179</v>
      </c>
      <c r="D44" s="14" t="s">
        <v>12</v>
      </c>
      <c r="E44" s="6" t="s">
        <v>13</v>
      </c>
      <c r="F44" s="6">
        <v>60</v>
      </c>
      <c r="G44" s="6"/>
      <c r="H44" s="204">
        <v>3.1254999999999997</v>
      </c>
    </row>
    <row r="45" spans="1:8" ht="28.5">
      <c r="A45" s="190">
        <v>41</v>
      </c>
      <c r="B45" s="17" t="s">
        <v>59</v>
      </c>
      <c r="C45" s="24" t="s">
        <v>60</v>
      </c>
      <c r="D45" s="14" t="s">
        <v>12</v>
      </c>
      <c r="E45" s="6" t="s">
        <v>13</v>
      </c>
      <c r="F45" s="6">
        <v>300</v>
      </c>
      <c r="G45" s="6"/>
      <c r="H45" s="194">
        <v>2.669</v>
      </c>
    </row>
    <row r="46" spans="1:8" ht="28.5">
      <c r="A46" s="192">
        <v>42</v>
      </c>
      <c r="B46" s="30" t="s">
        <v>162</v>
      </c>
      <c r="C46" s="36" t="s">
        <v>26</v>
      </c>
      <c r="D46" s="14" t="s">
        <v>12</v>
      </c>
      <c r="E46" s="6" t="s">
        <v>13</v>
      </c>
      <c r="F46" s="6">
        <v>30200</v>
      </c>
      <c r="G46" s="6"/>
      <c r="H46" s="194">
        <v>0.21440000000000001</v>
      </c>
    </row>
    <row r="47" spans="1:8" ht="28.5">
      <c r="A47" s="190">
        <v>43</v>
      </c>
      <c r="B47" s="30" t="s">
        <v>162</v>
      </c>
      <c r="C47" s="36" t="s">
        <v>27</v>
      </c>
      <c r="D47" s="14" t="s">
        <v>12</v>
      </c>
      <c r="E47" s="6" t="s">
        <v>13</v>
      </c>
      <c r="F47" s="6">
        <v>30000</v>
      </c>
      <c r="G47" s="6"/>
      <c r="H47" s="194">
        <v>0.21440000000000001</v>
      </c>
    </row>
    <row r="48" spans="1:8" ht="28.5">
      <c r="A48" s="190">
        <v>44</v>
      </c>
      <c r="B48" s="13" t="s">
        <v>21</v>
      </c>
      <c r="C48" s="23" t="s">
        <v>161</v>
      </c>
      <c r="D48" s="14" t="s">
        <v>12</v>
      </c>
      <c r="E48" s="6" t="s">
        <v>22</v>
      </c>
      <c r="F48" s="6">
        <v>10300</v>
      </c>
      <c r="G48" s="6"/>
      <c r="H48" s="194">
        <v>0.14760000000000004</v>
      </c>
    </row>
    <row r="49" spans="1:8" ht="28.5">
      <c r="A49" s="190">
        <v>45</v>
      </c>
      <c r="B49" s="14" t="s">
        <v>64</v>
      </c>
      <c r="C49" s="53" t="s">
        <v>182</v>
      </c>
      <c r="D49" s="14" t="s">
        <v>12</v>
      </c>
      <c r="E49" s="6" t="s">
        <v>13</v>
      </c>
      <c r="F49" s="6">
        <v>4050</v>
      </c>
      <c r="G49" s="6"/>
      <c r="H49" s="205">
        <v>0.3664</v>
      </c>
    </row>
    <row r="50" spans="1:8" ht="28.5">
      <c r="A50" s="190">
        <v>46</v>
      </c>
      <c r="B50" s="14" t="s">
        <v>64</v>
      </c>
      <c r="C50" s="53" t="s">
        <v>183</v>
      </c>
      <c r="D50" s="14" t="s">
        <v>12</v>
      </c>
      <c r="E50" s="6" t="s">
        <v>13</v>
      </c>
      <c r="F50" s="6">
        <v>5025</v>
      </c>
      <c r="G50" s="6"/>
      <c r="H50" s="205">
        <v>0.3664</v>
      </c>
    </row>
    <row r="51" spans="1:8" ht="28.5">
      <c r="A51" s="188">
        <v>47</v>
      </c>
      <c r="B51" s="52" t="s">
        <v>189</v>
      </c>
      <c r="C51" s="53" t="s">
        <v>190</v>
      </c>
      <c r="D51" s="14" t="s">
        <v>12</v>
      </c>
      <c r="E51" s="6" t="s">
        <v>22</v>
      </c>
      <c r="F51" s="7">
        <v>150</v>
      </c>
      <c r="G51" s="7">
        <v>2</v>
      </c>
      <c r="H51" s="193">
        <v>9824.56</v>
      </c>
    </row>
    <row r="52" spans="1:8" ht="28.5">
      <c r="A52" s="188">
        <v>48</v>
      </c>
      <c r="B52" s="52" t="s">
        <v>189</v>
      </c>
      <c r="C52" s="53" t="s">
        <v>191</v>
      </c>
      <c r="D52" s="14" t="s">
        <v>12</v>
      </c>
      <c r="E52" s="6" t="s">
        <v>22</v>
      </c>
      <c r="F52" s="7">
        <v>40</v>
      </c>
      <c r="G52" s="7">
        <v>1</v>
      </c>
      <c r="H52" s="193">
        <v>9824.56</v>
      </c>
    </row>
    <row r="53" spans="1:8" ht="57">
      <c r="A53" s="192">
        <v>49</v>
      </c>
      <c r="B53" s="14" t="s">
        <v>80</v>
      </c>
      <c r="C53" s="23" t="s">
        <v>81</v>
      </c>
      <c r="D53" s="14" t="s">
        <v>82</v>
      </c>
      <c r="E53" s="6" t="s">
        <v>22</v>
      </c>
      <c r="F53" s="6">
        <v>2000</v>
      </c>
      <c r="G53" s="6"/>
      <c r="H53" s="194">
        <v>7.5434666666666663</v>
      </c>
    </row>
    <row r="54" spans="1:8" ht="28.5">
      <c r="A54" s="190">
        <v>50</v>
      </c>
      <c r="B54" s="14" t="s">
        <v>80</v>
      </c>
      <c r="C54" s="34" t="s">
        <v>128</v>
      </c>
      <c r="D54" s="14" t="s">
        <v>12</v>
      </c>
      <c r="E54" s="6" t="s">
        <v>13</v>
      </c>
      <c r="F54" s="6">
        <v>500</v>
      </c>
      <c r="G54" s="6"/>
      <c r="H54" s="197">
        <v>3333.79</v>
      </c>
    </row>
    <row r="55" spans="1:8" ht="28.5">
      <c r="A55" s="192">
        <v>51</v>
      </c>
      <c r="B55" s="37" t="s">
        <v>25</v>
      </c>
      <c r="C55" s="38" t="s">
        <v>214</v>
      </c>
      <c r="D55" s="14" t="s">
        <v>12</v>
      </c>
      <c r="E55" s="6" t="s">
        <v>13</v>
      </c>
      <c r="F55" s="6">
        <v>2000</v>
      </c>
      <c r="G55" s="6"/>
      <c r="H55" s="194">
        <v>3.9874000000000001</v>
      </c>
    </row>
    <row r="56" spans="1:8" ht="28.5">
      <c r="A56" s="192">
        <v>52</v>
      </c>
      <c r="B56" s="35" t="s">
        <v>10</v>
      </c>
      <c r="C56" s="23" t="s">
        <v>11</v>
      </c>
      <c r="D56" s="14" t="s">
        <v>12</v>
      </c>
      <c r="E56" s="6" t="s">
        <v>13</v>
      </c>
      <c r="F56" s="6">
        <v>700</v>
      </c>
      <c r="G56" s="6"/>
      <c r="H56" s="205">
        <v>1891.7280699999999</v>
      </c>
    </row>
    <row r="57" spans="1:8" ht="28.5">
      <c r="A57" s="190">
        <v>53</v>
      </c>
      <c r="B57" s="35" t="s">
        <v>10</v>
      </c>
      <c r="C57" s="23" t="s">
        <v>14</v>
      </c>
      <c r="D57" s="14" t="s">
        <v>12</v>
      </c>
      <c r="E57" s="6" t="s">
        <v>13</v>
      </c>
      <c r="F57" s="6">
        <v>720</v>
      </c>
      <c r="G57" s="6"/>
      <c r="H57" s="205">
        <v>1891.7280699999999</v>
      </c>
    </row>
    <row r="58" spans="1:8" ht="28.5">
      <c r="A58" s="206">
        <v>54</v>
      </c>
      <c r="B58" s="14" t="s">
        <v>67</v>
      </c>
      <c r="C58" s="23" t="s">
        <v>68</v>
      </c>
      <c r="D58" s="14" t="s">
        <v>12</v>
      </c>
      <c r="E58" s="6" t="s">
        <v>13</v>
      </c>
      <c r="F58" s="6">
        <v>1000</v>
      </c>
      <c r="G58" s="6"/>
      <c r="H58" s="194">
        <v>8.3484999999999996</v>
      </c>
    </row>
    <row r="59" spans="1:8" ht="28.5">
      <c r="A59" s="190">
        <v>55</v>
      </c>
      <c r="B59" s="6" t="s">
        <v>204</v>
      </c>
      <c r="C59" s="34" t="s">
        <v>130</v>
      </c>
      <c r="D59" s="14" t="s">
        <v>12</v>
      </c>
      <c r="E59" s="6" t="s">
        <v>13</v>
      </c>
      <c r="F59" s="6">
        <v>12</v>
      </c>
      <c r="G59" s="6"/>
      <c r="H59" s="197">
        <v>149.4316</v>
      </c>
    </row>
    <row r="60" spans="1:8" ht="28.5">
      <c r="A60" s="190">
        <v>56</v>
      </c>
      <c r="B60" s="17" t="s">
        <v>101</v>
      </c>
      <c r="C60" s="24" t="s">
        <v>102</v>
      </c>
      <c r="D60" s="17" t="s">
        <v>12</v>
      </c>
      <c r="E60" s="8" t="s">
        <v>22</v>
      </c>
      <c r="F60" s="8">
        <v>50</v>
      </c>
      <c r="G60" s="8"/>
      <c r="H60" s="194">
        <v>14.464428571428572</v>
      </c>
    </row>
    <row r="61" spans="1:8" ht="28.5">
      <c r="A61" s="190">
        <v>57</v>
      </c>
      <c r="B61" s="32" t="s">
        <v>107</v>
      </c>
      <c r="C61" s="33" t="s">
        <v>108</v>
      </c>
      <c r="D61" s="17" t="s">
        <v>12</v>
      </c>
      <c r="E61" s="8" t="s">
        <v>13</v>
      </c>
      <c r="F61" s="8">
        <v>254</v>
      </c>
      <c r="G61" s="8"/>
      <c r="H61" s="197">
        <v>36.504629999999999</v>
      </c>
    </row>
    <row r="62" spans="1:8" ht="28.5">
      <c r="A62" s="190">
        <v>58</v>
      </c>
      <c r="B62" s="32" t="s">
        <v>107</v>
      </c>
      <c r="C62" s="33" t="s">
        <v>109</v>
      </c>
      <c r="D62" s="17" t="s">
        <v>12</v>
      </c>
      <c r="E62" s="8" t="s">
        <v>13</v>
      </c>
      <c r="F62" s="8">
        <v>660</v>
      </c>
      <c r="G62" s="8"/>
      <c r="H62" s="197">
        <v>36.504629999999999</v>
      </c>
    </row>
    <row r="63" spans="1:8" ht="28.5">
      <c r="A63" s="190">
        <v>59</v>
      </c>
      <c r="B63" s="13" t="s">
        <v>123</v>
      </c>
      <c r="C63" s="25" t="s">
        <v>124</v>
      </c>
      <c r="D63" s="14" t="s">
        <v>12</v>
      </c>
      <c r="E63" s="6" t="s">
        <v>13</v>
      </c>
      <c r="F63" s="6">
        <v>30</v>
      </c>
      <c r="G63" s="6"/>
      <c r="H63" s="197">
        <v>84.027799999999985</v>
      </c>
    </row>
    <row r="64" spans="1:8" ht="28.5">
      <c r="A64" s="190">
        <v>60</v>
      </c>
      <c r="B64" s="13" t="s">
        <v>121</v>
      </c>
      <c r="C64" s="25" t="s">
        <v>122</v>
      </c>
      <c r="D64" s="14" t="s">
        <v>12</v>
      </c>
      <c r="E64" s="6" t="s">
        <v>112</v>
      </c>
      <c r="F64" s="6">
        <v>12</v>
      </c>
      <c r="G64" s="6"/>
      <c r="H64" s="197">
        <v>14.0603</v>
      </c>
    </row>
    <row r="65" spans="1:8" ht="30">
      <c r="A65" s="190">
        <v>61</v>
      </c>
      <c r="B65" s="17" t="s">
        <v>54</v>
      </c>
      <c r="C65" s="24" t="s">
        <v>253</v>
      </c>
      <c r="D65" s="17" t="s">
        <v>8</v>
      </c>
      <c r="E65" s="8" t="s">
        <v>20</v>
      </c>
      <c r="F65" s="8">
        <v>120</v>
      </c>
      <c r="G65" s="8"/>
      <c r="H65" s="193">
        <v>17.804333333333332</v>
      </c>
    </row>
    <row r="66" spans="1:8" ht="73.5">
      <c r="A66" s="198">
        <v>62</v>
      </c>
      <c r="B66" s="69" t="s">
        <v>54</v>
      </c>
      <c r="C66" s="79" t="s">
        <v>254</v>
      </c>
      <c r="D66" s="8" t="s">
        <v>8</v>
      </c>
      <c r="E66" s="8" t="s">
        <v>200</v>
      </c>
      <c r="F66" s="8">
        <v>6600</v>
      </c>
      <c r="G66" s="8">
        <v>120</v>
      </c>
      <c r="H66" s="193">
        <v>164.38766666666666</v>
      </c>
    </row>
    <row r="67" spans="1:8" ht="28.5">
      <c r="A67" s="190">
        <v>63</v>
      </c>
      <c r="B67" s="17" t="s">
        <v>105</v>
      </c>
      <c r="C67" s="33" t="s">
        <v>106</v>
      </c>
      <c r="D67" s="17" t="s">
        <v>8</v>
      </c>
      <c r="E67" s="8" t="s">
        <v>9</v>
      </c>
      <c r="F67" s="8">
        <v>60</v>
      </c>
      <c r="G67" s="8"/>
      <c r="H67" s="193">
        <v>145.672</v>
      </c>
    </row>
    <row r="68" spans="1:8" ht="28.5">
      <c r="A68" s="190">
        <v>64</v>
      </c>
      <c r="B68" s="17" t="s">
        <v>42</v>
      </c>
      <c r="C68" s="24" t="s">
        <v>43</v>
      </c>
      <c r="D68" s="17" t="s">
        <v>8</v>
      </c>
      <c r="E68" s="8" t="s">
        <v>20</v>
      </c>
      <c r="F68" s="8">
        <v>36</v>
      </c>
      <c r="G68" s="8"/>
      <c r="H68" s="207">
        <v>130.99633333333333</v>
      </c>
    </row>
    <row r="69" spans="1:8" ht="28.5">
      <c r="A69" s="190">
        <v>65</v>
      </c>
      <c r="B69" s="17" t="s">
        <v>42</v>
      </c>
      <c r="C69" s="24" t="s">
        <v>44</v>
      </c>
      <c r="D69" s="17" t="s">
        <v>8</v>
      </c>
      <c r="E69" s="8" t="s">
        <v>9</v>
      </c>
      <c r="F69" s="8">
        <v>96</v>
      </c>
      <c r="G69" s="8"/>
      <c r="H69" s="207">
        <v>130.99633333333333</v>
      </c>
    </row>
    <row r="70" spans="1:8" ht="28.5">
      <c r="A70" s="190">
        <v>66</v>
      </c>
      <c r="B70" s="17" t="s">
        <v>72</v>
      </c>
      <c r="C70" s="24" t="s">
        <v>73</v>
      </c>
      <c r="D70" s="17" t="s">
        <v>8</v>
      </c>
      <c r="E70" s="8" t="s">
        <v>20</v>
      </c>
      <c r="F70" s="8">
        <v>29</v>
      </c>
      <c r="G70" s="8"/>
      <c r="H70" s="207">
        <v>6.3984000000000005</v>
      </c>
    </row>
    <row r="71" spans="1:8">
      <c r="A71" s="190">
        <v>67</v>
      </c>
      <c r="B71" s="8" t="s">
        <v>72</v>
      </c>
      <c r="C71" s="178" t="s">
        <v>127</v>
      </c>
      <c r="D71" s="8" t="s">
        <v>8</v>
      </c>
      <c r="E71" s="8" t="s">
        <v>112</v>
      </c>
      <c r="F71" s="8">
        <v>50</v>
      </c>
      <c r="G71" s="8"/>
      <c r="H71" s="207">
        <v>6.3984000000000005</v>
      </c>
    </row>
    <row r="72" spans="1:8">
      <c r="A72" s="198">
        <v>68</v>
      </c>
      <c r="B72" s="69" t="s">
        <v>72</v>
      </c>
      <c r="C72" s="79" t="s">
        <v>197</v>
      </c>
      <c r="D72" s="8" t="s">
        <v>8</v>
      </c>
      <c r="E72" s="8" t="s">
        <v>200</v>
      </c>
      <c r="F72" s="8">
        <v>60</v>
      </c>
      <c r="G72" s="8">
        <v>30</v>
      </c>
      <c r="H72" s="207">
        <v>6.3984000000000005</v>
      </c>
    </row>
    <row r="73" spans="1:8" ht="28.5">
      <c r="A73" s="190">
        <v>69</v>
      </c>
      <c r="B73" s="17" t="s">
        <v>74</v>
      </c>
      <c r="C73" s="23" t="s">
        <v>75</v>
      </c>
      <c r="D73" s="14" t="s">
        <v>8</v>
      </c>
      <c r="E73" s="6" t="s">
        <v>20</v>
      </c>
      <c r="F73" s="6">
        <v>180</v>
      </c>
      <c r="G73" s="6"/>
      <c r="H73" s="207">
        <v>248.48178999999999</v>
      </c>
    </row>
    <row r="74" spans="1:8">
      <c r="A74" s="188">
        <v>70</v>
      </c>
      <c r="B74" s="52" t="s">
        <v>192</v>
      </c>
      <c r="C74" s="53" t="s">
        <v>193</v>
      </c>
      <c r="D74" s="6" t="s">
        <v>8</v>
      </c>
      <c r="E74" s="7" t="s">
        <v>200</v>
      </c>
      <c r="F74" s="7">
        <v>2100</v>
      </c>
      <c r="G74" s="7">
        <v>60</v>
      </c>
      <c r="H74" s="207">
        <v>2.3401533333333333</v>
      </c>
    </row>
    <row r="75" spans="1:8" ht="28.5">
      <c r="A75" s="190">
        <v>71</v>
      </c>
      <c r="B75" s="17" t="s">
        <v>56</v>
      </c>
      <c r="C75" s="24" t="s">
        <v>57</v>
      </c>
      <c r="D75" s="14" t="s">
        <v>8</v>
      </c>
      <c r="E75" s="6" t="s">
        <v>20</v>
      </c>
      <c r="F75" s="6">
        <v>60</v>
      </c>
      <c r="G75" s="6"/>
      <c r="H75" s="207">
        <v>152.58679000000001</v>
      </c>
    </row>
    <row r="76" spans="1:8">
      <c r="A76" s="188">
        <v>72</v>
      </c>
      <c r="B76" s="52" t="s">
        <v>194</v>
      </c>
      <c r="C76" s="53" t="s">
        <v>195</v>
      </c>
      <c r="D76" s="6" t="s">
        <v>8</v>
      </c>
      <c r="E76" s="7" t="s">
        <v>200</v>
      </c>
      <c r="F76" s="7">
        <v>780</v>
      </c>
      <c r="G76" s="7">
        <v>28</v>
      </c>
      <c r="H76" s="193">
        <v>0.36803809523809522</v>
      </c>
    </row>
    <row r="77" spans="1:8">
      <c r="A77" s="188">
        <v>73</v>
      </c>
      <c r="B77" s="52" t="s">
        <v>194</v>
      </c>
      <c r="C77" s="53" t="s">
        <v>196</v>
      </c>
      <c r="D77" s="6" t="s">
        <v>8</v>
      </c>
      <c r="E77" s="7" t="s">
        <v>200</v>
      </c>
      <c r="F77" s="7">
        <v>1000</v>
      </c>
      <c r="G77" s="7">
        <v>28</v>
      </c>
      <c r="H77" s="193">
        <v>0.36803809523809522</v>
      </c>
    </row>
    <row r="78" spans="1:8" ht="28.5">
      <c r="A78" s="190">
        <v>74</v>
      </c>
      <c r="B78" s="6" t="s">
        <v>205</v>
      </c>
      <c r="C78" s="34" t="s">
        <v>131</v>
      </c>
      <c r="D78" s="14" t="s">
        <v>12</v>
      </c>
      <c r="E78" s="6" t="s">
        <v>13</v>
      </c>
      <c r="F78" s="6">
        <v>100</v>
      </c>
      <c r="G78" s="6"/>
      <c r="H78" s="203">
        <v>55.403999999999996</v>
      </c>
    </row>
    <row r="79" spans="1:8" ht="28.5">
      <c r="A79" s="190">
        <v>75</v>
      </c>
      <c r="B79" s="17" t="s">
        <v>40</v>
      </c>
      <c r="C79" s="24" t="s">
        <v>41</v>
      </c>
      <c r="D79" s="14" t="s">
        <v>8</v>
      </c>
      <c r="E79" s="6" t="s">
        <v>20</v>
      </c>
      <c r="F79" s="6">
        <v>96</v>
      </c>
      <c r="G79" s="6"/>
      <c r="H79" s="193">
        <v>23.355033333333335</v>
      </c>
    </row>
    <row r="80" spans="1:8" ht="28.5">
      <c r="A80" s="190">
        <v>76</v>
      </c>
      <c r="B80" s="17" t="s">
        <v>201</v>
      </c>
      <c r="C80" s="24" t="s">
        <v>69</v>
      </c>
      <c r="D80" s="14" t="s">
        <v>8</v>
      </c>
      <c r="E80" s="6" t="s">
        <v>20</v>
      </c>
      <c r="F80" s="6">
        <v>60</v>
      </c>
      <c r="G80" s="6"/>
      <c r="H80" s="208">
        <v>0.22709833333333332</v>
      </c>
    </row>
    <row r="81" spans="1:8" ht="28.5">
      <c r="A81" s="190">
        <v>77</v>
      </c>
      <c r="B81" s="13" t="s">
        <v>110</v>
      </c>
      <c r="C81" s="25" t="s">
        <v>111</v>
      </c>
      <c r="D81" s="14" t="s">
        <v>8</v>
      </c>
      <c r="E81" s="6" t="s">
        <v>112</v>
      </c>
      <c r="F81" s="6">
        <v>6</v>
      </c>
      <c r="G81" s="6"/>
      <c r="H81" s="193">
        <v>1.0966</v>
      </c>
    </row>
    <row r="82" spans="1:8" ht="28.5">
      <c r="A82" s="190">
        <v>78</v>
      </c>
      <c r="B82" s="13" t="s">
        <v>110</v>
      </c>
      <c r="C82" s="25" t="s">
        <v>113</v>
      </c>
      <c r="D82" s="14" t="s">
        <v>8</v>
      </c>
      <c r="E82" s="6" t="s">
        <v>112</v>
      </c>
      <c r="F82" s="6">
        <v>6</v>
      </c>
      <c r="G82" s="6"/>
      <c r="H82" s="193">
        <v>1.0966</v>
      </c>
    </row>
    <row r="83" spans="1:8" ht="28.5">
      <c r="A83" s="190">
        <v>79</v>
      </c>
      <c r="B83" s="17" t="s">
        <v>83</v>
      </c>
      <c r="C83" s="24" t="s">
        <v>84</v>
      </c>
      <c r="D83" s="17" t="s">
        <v>8</v>
      </c>
      <c r="E83" s="8" t="s">
        <v>9</v>
      </c>
      <c r="F83" s="8">
        <v>155</v>
      </c>
      <c r="G83" s="8"/>
      <c r="H83" s="193">
        <v>503.63714285714286</v>
      </c>
    </row>
    <row r="84" spans="1:8" ht="28.5">
      <c r="A84" s="190">
        <v>80</v>
      </c>
      <c r="B84" s="14" t="s">
        <v>99</v>
      </c>
      <c r="C84" s="23" t="s">
        <v>100</v>
      </c>
      <c r="D84" s="14" t="s">
        <v>8</v>
      </c>
      <c r="E84" s="6" t="s">
        <v>9</v>
      </c>
      <c r="F84" s="6">
        <v>12</v>
      </c>
      <c r="G84" s="6"/>
      <c r="H84" s="193">
        <v>0.74520466666666663</v>
      </c>
    </row>
    <row r="85" spans="1:8" ht="28.5">
      <c r="A85" s="190">
        <v>81</v>
      </c>
      <c r="B85" s="14" t="s">
        <v>103</v>
      </c>
      <c r="C85" s="23" t="s">
        <v>104</v>
      </c>
      <c r="D85" s="14" t="s">
        <v>8</v>
      </c>
      <c r="E85" s="6" t="s">
        <v>9</v>
      </c>
      <c r="F85" s="6">
        <v>12</v>
      </c>
      <c r="G85" s="6"/>
      <c r="H85" s="207">
        <v>28.466071428571428</v>
      </c>
    </row>
    <row r="86" spans="1:8" ht="28.5">
      <c r="A86" s="190">
        <v>82</v>
      </c>
      <c r="B86" s="13" t="s">
        <v>114</v>
      </c>
      <c r="C86" s="25" t="s">
        <v>115</v>
      </c>
      <c r="D86" s="14" t="s">
        <v>116</v>
      </c>
      <c r="E86" s="6" t="s">
        <v>112</v>
      </c>
      <c r="F86" s="6">
        <v>6</v>
      </c>
      <c r="G86" s="6"/>
      <c r="H86" s="193">
        <v>505.36633333333333</v>
      </c>
    </row>
    <row r="87" spans="1:8" ht="28.5">
      <c r="A87" s="192">
        <v>83</v>
      </c>
      <c r="B87" s="14" t="s">
        <v>78</v>
      </c>
      <c r="C87" s="23" t="s">
        <v>79</v>
      </c>
      <c r="D87" s="14" t="s">
        <v>12</v>
      </c>
      <c r="E87" s="6" t="s">
        <v>13</v>
      </c>
      <c r="F87" s="6">
        <v>54</v>
      </c>
      <c r="G87" s="6"/>
      <c r="H87" s="194">
        <v>6.0449999999999999</v>
      </c>
    </row>
    <row r="88" spans="1:8" ht="28.5">
      <c r="A88" s="190">
        <v>84</v>
      </c>
      <c r="B88" s="17" t="s">
        <v>55</v>
      </c>
      <c r="C88" s="53" t="s">
        <v>172</v>
      </c>
      <c r="D88" s="14" t="s">
        <v>12</v>
      </c>
      <c r="E88" s="6" t="s">
        <v>13</v>
      </c>
      <c r="F88" s="6">
        <v>8100</v>
      </c>
      <c r="G88" s="6"/>
      <c r="H88" s="194">
        <v>313.02949999999998</v>
      </c>
    </row>
    <row r="89" spans="1:8" ht="28.5">
      <c r="A89" s="188">
        <v>85</v>
      </c>
      <c r="B89" s="52" t="s">
        <v>55</v>
      </c>
      <c r="C89" s="53" t="s">
        <v>173</v>
      </c>
      <c r="D89" s="14" t="s">
        <v>12</v>
      </c>
      <c r="E89" s="6" t="s">
        <v>22</v>
      </c>
      <c r="F89" s="7">
        <v>250</v>
      </c>
      <c r="G89" s="7">
        <v>1</v>
      </c>
      <c r="H89" s="197">
        <v>313.02949999999998</v>
      </c>
    </row>
    <row r="90" spans="1:8" ht="28.5">
      <c r="A90" s="190">
        <v>86</v>
      </c>
      <c r="B90" s="14" t="s">
        <v>97</v>
      </c>
      <c r="C90" s="23" t="s">
        <v>98</v>
      </c>
      <c r="D90" s="14" t="s">
        <v>12</v>
      </c>
      <c r="E90" s="6" t="s">
        <v>15</v>
      </c>
      <c r="F90" s="6">
        <v>120</v>
      </c>
      <c r="G90" s="6"/>
      <c r="H90" s="194">
        <v>850.79545454545462</v>
      </c>
    </row>
    <row r="91" spans="1:8" ht="28.5">
      <c r="A91" s="190">
        <v>87</v>
      </c>
      <c r="B91" s="20" t="s">
        <v>117</v>
      </c>
      <c r="C91" s="26" t="s">
        <v>118</v>
      </c>
      <c r="D91" s="14" t="s">
        <v>8</v>
      </c>
      <c r="E91" s="6" t="s">
        <v>112</v>
      </c>
      <c r="F91" s="6">
        <v>15</v>
      </c>
      <c r="G91" s="6"/>
      <c r="H91" s="197">
        <v>347.78392857142859</v>
      </c>
    </row>
    <row r="92" spans="1:8" ht="28.5">
      <c r="A92" s="190">
        <v>88</v>
      </c>
      <c r="B92" s="14" t="s">
        <v>95</v>
      </c>
      <c r="C92" s="23" t="s">
        <v>96</v>
      </c>
      <c r="D92" s="14" t="s">
        <v>12</v>
      </c>
      <c r="E92" s="6" t="s">
        <v>22</v>
      </c>
      <c r="F92" s="6">
        <v>100</v>
      </c>
      <c r="G92" s="6"/>
      <c r="H92" s="199">
        <v>7.4264000000000001</v>
      </c>
    </row>
    <row r="93" spans="1:8" ht="28.5">
      <c r="A93" s="190">
        <v>89</v>
      </c>
      <c r="B93" s="14" t="s">
        <v>93</v>
      </c>
      <c r="C93" s="23" t="s">
        <v>94</v>
      </c>
      <c r="D93" s="14" t="s">
        <v>8</v>
      </c>
      <c r="E93" s="6" t="s">
        <v>9</v>
      </c>
      <c r="F93" s="6">
        <v>140</v>
      </c>
      <c r="G93" s="6"/>
      <c r="H93" s="193">
        <v>232.78107142857144</v>
      </c>
    </row>
    <row r="94" spans="1:8" ht="28.5">
      <c r="A94" s="192">
        <v>90</v>
      </c>
      <c r="B94" s="14" t="s">
        <v>6</v>
      </c>
      <c r="C94" s="23" t="s">
        <v>7</v>
      </c>
      <c r="D94" s="14" t="s">
        <v>8</v>
      </c>
      <c r="E94" s="6" t="s">
        <v>9</v>
      </c>
      <c r="F94" s="6">
        <v>96</v>
      </c>
      <c r="G94" s="6"/>
      <c r="H94" s="207">
        <v>232.75266666666667</v>
      </c>
    </row>
    <row r="95" spans="1:8" ht="28.5">
      <c r="A95" s="190">
        <v>91</v>
      </c>
      <c r="B95" s="17" t="s">
        <v>47</v>
      </c>
      <c r="C95" s="24" t="s">
        <v>48</v>
      </c>
      <c r="D95" s="14" t="s">
        <v>12</v>
      </c>
      <c r="E95" s="6" t="s">
        <v>13</v>
      </c>
      <c r="F95" s="6">
        <v>1450</v>
      </c>
      <c r="G95" s="6">
        <v>5</v>
      </c>
      <c r="H95" s="205">
        <v>70.561769999999996</v>
      </c>
    </row>
    <row r="96" spans="1:8" ht="28.5">
      <c r="A96" s="190">
        <v>92</v>
      </c>
      <c r="B96" s="14" t="s">
        <v>70</v>
      </c>
      <c r="C96" s="23" t="s">
        <v>71</v>
      </c>
      <c r="D96" s="14" t="s">
        <v>12</v>
      </c>
      <c r="E96" s="6" t="s">
        <v>22</v>
      </c>
      <c r="F96" s="6">
        <v>330</v>
      </c>
      <c r="G96" s="6"/>
      <c r="H96" s="194">
        <v>82.448000000000008</v>
      </c>
    </row>
    <row r="97" spans="1:8" ht="28.5">
      <c r="A97" s="190">
        <v>93</v>
      </c>
      <c r="B97" s="14" t="s">
        <v>23</v>
      </c>
      <c r="C97" s="23" t="s">
        <v>24</v>
      </c>
      <c r="D97" s="14" t="s">
        <v>12</v>
      </c>
      <c r="E97" s="6" t="s">
        <v>22</v>
      </c>
      <c r="F97" s="6">
        <v>300</v>
      </c>
      <c r="G97" s="6"/>
      <c r="H97" s="194">
        <v>83.918499999999995</v>
      </c>
    </row>
    <row r="98" spans="1:8" ht="28.5">
      <c r="A98" s="190">
        <v>94</v>
      </c>
      <c r="B98" s="15" t="s">
        <v>119</v>
      </c>
      <c r="C98" s="27" t="s">
        <v>120</v>
      </c>
      <c r="D98" s="14" t="s">
        <v>12</v>
      </c>
      <c r="E98" s="6" t="s">
        <v>13</v>
      </c>
      <c r="F98" s="6">
        <v>1150</v>
      </c>
      <c r="G98" s="6"/>
      <c r="H98" s="209">
        <v>15.96</v>
      </c>
    </row>
    <row r="99" spans="1:8" ht="28.5">
      <c r="A99" s="188">
        <v>95</v>
      </c>
      <c r="B99" s="52" t="s">
        <v>185</v>
      </c>
      <c r="C99" s="53" t="s">
        <v>186</v>
      </c>
      <c r="D99" s="14" t="s">
        <v>12</v>
      </c>
      <c r="E99" s="6" t="s">
        <v>22</v>
      </c>
      <c r="F99" s="7">
        <v>10</v>
      </c>
      <c r="G99" s="7">
        <v>1</v>
      </c>
      <c r="H99" s="201">
        <v>7743.8251748251751</v>
      </c>
    </row>
    <row r="100" spans="1:8" ht="28.5">
      <c r="A100" s="188">
        <v>96</v>
      </c>
      <c r="B100" s="8" t="s">
        <v>226</v>
      </c>
      <c r="C100" s="87" t="s">
        <v>227</v>
      </c>
      <c r="D100" s="8" t="s">
        <v>8</v>
      </c>
      <c r="E100" s="8" t="s">
        <v>200</v>
      </c>
      <c r="F100" s="8">
        <v>1000</v>
      </c>
      <c r="G100" s="8">
        <v>100</v>
      </c>
      <c r="H100" s="210">
        <v>3.3936000000000002</v>
      </c>
    </row>
    <row r="101" spans="1:8">
      <c r="A101" s="188">
        <v>97</v>
      </c>
      <c r="B101" s="8" t="s">
        <v>222</v>
      </c>
      <c r="C101" s="87" t="s">
        <v>224</v>
      </c>
      <c r="D101" s="8" t="s">
        <v>8</v>
      </c>
      <c r="E101" s="8" t="s">
        <v>200</v>
      </c>
      <c r="F101" s="8">
        <v>510</v>
      </c>
      <c r="G101" s="67">
        <v>30</v>
      </c>
      <c r="H101" s="207">
        <v>9.375</v>
      </c>
    </row>
    <row r="102" spans="1:8">
      <c r="A102" s="188">
        <v>98</v>
      </c>
      <c r="B102" s="8" t="s">
        <v>223</v>
      </c>
      <c r="C102" s="87" t="s">
        <v>225</v>
      </c>
      <c r="D102" s="8" t="s">
        <v>8</v>
      </c>
      <c r="E102" s="8" t="s">
        <v>200</v>
      </c>
      <c r="F102" s="8">
        <v>540</v>
      </c>
      <c r="G102" s="67">
        <v>60</v>
      </c>
      <c r="H102" s="207">
        <v>9.375</v>
      </c>
    </row>
    <row r="103" spans="1:8" ht="28.5">
      <c r="A103" s="190">
        <v>99</v>
      </c>
      <c r="B103" s="16" t="s">
        <v>58</v>
      </c>
      <c r="C103" s="28" t="s">
        <v>125</v>
      </c>
      <c r="D103" s="17" t="s">
        <v>12</v>
      </c>
      <c r="E103" s="8" t="s">
        <v>13</v>
      </c>
      <c r="F103" s="8">
        <v>3300</v>
      </c>
      <c r="G103" s="8"/>
      <c r="H103" s="211">
        <v>3.696E-2</v>
      </c>
    </row>
    <row r="104" spans="1:8" ht="28.5">
      <c r="A104" s="192">
        <v>100</v>
      </c>
      <c r="B104" s="14" t="s">
        <v>91</v>
      </c>
      <c r="C104" s="23" t="s">
        <v>92</v>
      </c>
      <c r="D104" s="14" t="s">
        <v>12</v>
      </c>
      <c r="E104" s="6" t="s">
        <v>13</v>
      </c>
      <c r="F104" s="6">
        <v>3000</v>
      </c>
      <c r="G104" s="6"/>
      <c r="H104" s="194">
        <v>22.91</v>
      </c>
    </row>
    <row r="105" spans="1:8" ht="28.5">
      <c r="A105" s="190">
        <v>101</v>
      </c>
      <c r="B105" s="14" t="s">
        <v>31</v>
      </c>
      <c r="C105" s="23" t="s">
        <v>32</v>
      </c>
      <c r="D105" s="14" t="s">
        <v>12</v>
      </c>
      <c r="E105" s="6" t="s">
        <v>13</v>
      </c>
      <c r="F105" s="6">
        <v>960</v>
      </c>
      <c r="G105" s="6"/>
      <c r="H105" s="194">
        <v>23.981428571428573</v>
      </c>
    </row>
    <row r="106" spans="1:8">
      <c r="A106" s="212">
        <v>102</v>
      </c>
      <c r="B106" s="92" t="s">
        <v>154</v>
      </c>
      <c r="C106" s="93" t="s">
        <v>155</v>
      </c>
      <c r="D106" s="7" t="s">
        <v>199</v>
      </c>
      <c r="E106" s="7" t="s">
        <v>199</v>
      </c>
      <c r="F106" s="7">
        <v>50</v>
      </c>
      <c r="G106" s="7">
        <v>50</v>
      </c>
      <c r="H106" s="197">
        <v>13.60239</v>
      </c>
    </row>
    <row r="107" spans="1:8" ht="28.5">
      <c r="A107" s="212">
        <v>103</v>
      </c>
      <c r="B107" s="92" t="s">
        <v>151</v>
      </c>
      <c r="C107" s="93" t="s">
        <v>152</v>
      </c>
      <c r="D107" s="14" t="s">
        <v>12</v>
      </c>
      <c r="E107" s="6" t="s">
        <v>22</v>
      </c>
      <c r="F107" s="7">
        <v>150</v>
      </c>
      <c r="G107" s="7">
        <v>10</v>
      </c>
      <c r="H107" s="197">
        <v>2.1715794347678754</v>
      </c>
    </row>
    <row r="108" spans="1:8">
      <c r="A108" s="212">
        <v>104</v>
      </c>
      <c r="B108" s="92" t="s">
        <v>151</v>
      </c>
      <c r="C108" s="93" t="s">
        <v>153</v>
      </c>
      <c r="D108" s="6" t="s">
        <v>8</v>
      </c>
      <c r="E108" s="7" t="s">
        <v>200</v>
      </c>
      <c r="F108" s="7">
        <v>1000</v>
      </c>
      <c r="G108" s="7">
        <v>100</v>
      </c>
      <c r="H108" s="197">
        <v>0.71233333333333337</v>
      </c>
    </row>
    <row r="109" spans="1:8" ht="28.5">
      <c r="A109" s="190">
        <v>105</v>
      </c>
      <c r="B109" s="32" t="s">
        <v>18</v>
      </c>
      <c r="C109" s="24" t="s">
        <v>159</v>
      </c>
      <c r="D109" s="17" t="s">
        <v>12</v>
      </c>
      <c r="E109" s="8" t="s">
        <v>15</v>
      </c>
      <c r="F109" s="8">
        <v>12500</v>
      </c>
      <c r="G109" s="8">
        <v>5</v>
      </c>
      <c r="H109" s="202">
        <v>7.3920000000000003</v>
      </c>
    </row>
    <row r="110" spans="1:8" ht="28.5">
      <c r="A110" s="190">
        <v>106</v>
      </c>
      <c r="B110" s="32" t="s">
        <v>18</v>
      </c>
      <c r="C110" s="24" t="s">
        <v>213</v>
      </c>
      <c r="D110" s="17" t="s">
        <v>12</v>
      </c>
      <c r="E110" s="8" t="s">
        <v>15</v>
      </c>
      <c r="F110" s="8">
        <v>30750</v>
      </c>
      <c r="G110" s="8"/>
      <c r="H110" s="202">
        <v>7.3920000000000003</v>
      </c>
    </row>
    <row r="111" spans="1:8" ht="28.5">
      <c r="A111" s="188">
        <v>107</v>
      </c>
      <c r="B111" s="52" t="s">
        <v>18</v>
      </c>
      <c r="C111" s="53" t="s">
        <v>160</v>
      </c>
      <c r="D111" s="14" t="s">
        <v>12</v>
      </c>
      <c r="E111" s="6" t="s">
        <v>22</v>
      </c>
      <c r="F111" s="7">
        <v>2500</v>
      </c>
      <c r="G111" s="7">
        <v>5</v>
      </c>
      <c r="H111" s="203">
        <v>7.3920000000000003</v>
      </c>
    </row>
    <row r="112" spans="1:8" ht="28.5">
      <c r="A112" s="213">
        <v>108</v>
      </c>
      <c r="B112" s="94" t="s">
        <v>149</v>
      </c>
      <c r="C112" s="95" t="s">
        <v>150</v>
      </c>
      <c r="D112" s="14" t="s">
        <v>12</v>
      </c>
      <c r="E112" s="6" t="s">
        <v>22</v>
      </c>
      <c r="F112" s="7">
        <v>2000</v>
      </c>
      <c r="G112" s="7">
        <v>50</v>
      </c>
      <c r="H112" s="214">
        <v>5.516</v>
      </c>
    </row>
    <row r="113" spans="1:8">
      <c r="A113" s="213" t="s">
        <v>268</v>
      </c>
      <c r="B113" s="94" t="s">
        <v>149</v>
      </c>
      <c r="C113" s="95" t="s">
        <v>150</v>
      </c>
      <c r="D113" s="6" t="s">
        <v>8</v>
      </c>
      <c r="E113" s="7" t="s">
        <v>200</v>
      </c>
      <c r="F113" s="7">
        <v>1500</v>
      </c>
      <c r="G113" s="8">
        <v>10</v>
      </c>
      <c r="H113" s="214">
        <v>5.5640000000000001</v>
      </c>
    </row>
    <row r="114" spans="1:8" ht="28.5">
      <c r="A114" s="213">
        <v>110</v>
      </c>
      <c r="B114" s="94" t="s">
        <v>146</v>
      </c>
      <c r="C114" s="97" t="s">
        <v>147</v>
      </c>
      <c r="D114" s="14" t="s">
        <v>12</v>
      </c>
      <c r="E114" s="6" t="s">
        <v>22</v>
      </c>
      <c r="F114" s="7">
        <v>300</v>
      </c>
      <c r="G114" s="7">
        <v>5</v>
      </c>
      <c r="H114" s="214">
        <v>5.516</v>
      </c>
    </row>
    <row r="115" spans="1:8">
      <c r="A115" s="213">
        <v>111</v>
      </c>
      <c r="B115" s="94" t="s">
        <v>146</v>
      </c>
      <c r="C115" s="97" t="s">
        <v>148</v>
      </c>
      <c r="D115" s="6" t="s">
        <v>8</v>
      </c>
      <c r="E115" s="7" t="s">
        <v>200</v>
      </c>
      <c r="F115" s="7">
        <v>250</v>
      </c>
      <c r="G115" s="7">
        <v>5</v>
      </c>
      <c r="H115" s="214">
        <v>9.4220000000000006</v>
      </c>
    </row>
    <row r="116" spans="1:8">
      <c r="A116" s="190">
        <v>112</v>
      </c>
      <c r="B116" s="8" t="s">
        <v>206</v>
      </c>
      <c r="C116" s="19" t="s">
        <v>132</v>
      </c>
      <c r="D116" s="8" t="s">
        <v>199</v>
      </c>
      <c r="E116" s="8" t="s">
        <v>208</v>
      </c>
      <c r="F116" s="8">
        <v>1500</v>
      </c>
      <c r="G116" s="8">
        <v>5</v>
      </c>
      <c r="H116" s="201">
        <v>0.10729999999999999</v>
      </c>
    </row>
    <row r="117" spans="1:8">
      <c r="A117" s="190">
        <v>113</v>
      </c>
      <c r="B117" s="8" t="s">
        <v>206</v>
      </c>
      <c r="C117" s="19" t="s">
        <v>133</v>
      </c>
      <c r="D117" s="8" t="s">
        <v>199</v>
      </c>
      <c r="E117" s="8" t="s">
        <v>208</v>
      </c>
      <c r="F117" s="8">
        <v>1000</v>
      </c>
      <c r="G117" s="8">
        <v>5</v>
      </c>
      <c r="H117" s="201">
        <v>0.10729999999999999</v>
      </c>
    </row>
    <row r="118" spans="1:8">
      <c r="A118" s="190">
        <v>114</v>
      </c>
      <c r="B118" s="8" t="s">
        <v>206</v>
      </c>
      <c r="C118" s="19" t="s">
        <v>134</v>
      </c>
      <c r="D118" s="8" t="s">
        <v>199</v>
      </c>
      <c r="E118" s="8" t="s">
        <v>208</v>
      </c>
      <c r="F118" s="8">
        <v>500</v>
      </c>
      <c r="G118" s="8">
        <v>5</v>
      </c>
      <c r="H118" s="201">
        <v>0.10729999999999999</v>
      </c>
    </row>
    <row r="119" spans="1:8">
      <c r="A119" s="190">
        <v>115</v>
      </c>
      <c r="B119" s="8" t="s">
        <v>207</v>
      </c>
      <c r="C119" s="19" t="s">
        <v>135</v>
      </c>
      <c r="D119" s="8" t="s">
        <v>199</v>
      </c>
      <c r="E119" s="8" t="s">
        <v>208</v>
      </c>
      <c r="F119" s="8">
        <v>1000</v>
      </c>
      <c r="G119" s="8">
        <v>5</v>
      </c>
      <c r="H119" s="201">
        <v>0.23657142857142857</v>
      </c>
    </row>
    <row r="120" spans="1:8">
      <c r="A120" s="190">
        <v>116</v>
      </c>
      <c r="B120" s="8" t="s">
        <v>207</v>
      </c>
      <c r="C120" s="19" t="s">
        <v>136</v>
      </c>
      <c r="D120" s="8" t="s">
        <v>199</v>
      </c>
      <c r="E120" s="8" t="s">
        <v>208</v>
      </c>
      <c r="F120" s="8">
        <v>500</v>
      </c>
      <c r="G120" s="8">
        <v>5</v>
      </c>
      <c r="H120" s="201">
        <v>0.23657142857142857</v>
      </c>
    </row>
    <row r="121" spans="1:8">
      <c r="A121" s="190">
        <v>117</v>
      </c>
      <c r="B121" s="8" t="s">
        <v>207</v>
      </c>
      <c r="C121" s="19" t="s">
        <v>137</v>
      </c>
      <c r="D121" s="8" t="s">
        <v>199</v>
      </c>
      <c r="E121" s="8" t="s">
        <v>208</v>
      </c>
      <c r="F121" s="8">
        <v>300</v>
      </c>
      <c r="G121" s="8">
        <v>5</v>
      </c>
      <c r="H121" s="201">
        <v>0.23657142857142857</v>
      </c>
    </row>
    <row r="122" spans="1:8" ht="28.5">
      <c r="A122" s="190">
        <v>105</v>
      </c>
      <c r="B122" s="8" t="s">
        <v>209</v>
      </c>
      <c r="C122" s="19" t="s">
        <v>138</v>
      </c>
      <c r="D122" s="17" t="s">
        <v>12</v>
      </c>
      <c r="E122" s="8" t="s">
        <v>112</v>
      </c>
      <c r="F122" s="8">
        <v>200</v>
      </c>
      <c r="G122" s="8"/>
      <c r="H122" s="215">
        <v>3.6101899999999998</v>
      </c>
    </row>
    <row r="123" spans="1:8" ht="28.5">
      <c r="A123" s="190">
        <v>106</v>
      </c>
      <c r="B123" s="8" t="s">
        <v>209</v>
      </c>
      <c r="C123" s="19" t="s">
        <v>139</v>
      </c>
      <c r="D123" s="17" t="s">
        <v>12</v>
      </c>
      <c r="E123" s="8" t="s">
        <v>112</v>
      </c>
      <c r="F123" s="8">
        <v>200</v>
      </c>
      <c r="G123" s="8"/>
      <c r="H123" s="215">
        <v>3.6101899999999998</v>
      </c>
    </row>
    <row r="124" spans="1:8" ht="28.5">
      <c r="A124" s="190">
        <v>107</v>
      </c>
      <c r="B124" s="8" t="s">
        <v>210</v>
      </c>
      <c r="C124" s="19" t="s">
        <v>140</v>
      </c>
      <c r="D124" s="17" t="s">
        <v>12</v>
      </c>
      <c r="E124" s="8" t="s">
        <v>112</v>
      </c>
      <c r="F124" s="8">
        <v>100</v>
      </c>
      <c r="G124" s="8"/>
      <c r="H124" s="197">
        <v>10.393098274568642</v>
      </c>
    </row>
    <row r="125" spans="1:8" ht="28.5">
      <c r="A125" s="190">
        <v>108</v>
      </c>
      <c r="B125" s="8" t="s">
        <v>210</v>
      </c>
      <c r="C125" s="19" t="s">
        <v>141</v>
      </c>
      <c r="D125" s="17" t="s">
        <v>12</v>
      </c>
      <c r="E125" s="8" t="s">
        <v>112</v>
      </c>
      <c r="F125" s="8">
        <v>200</v>
      </c>
      <c r="G125" s="8"/>
      <c r="H125" s="197">
        <v>10.393098274568642</v>
      </c>
    </row>
    <row r="126" spans="1:8" ht="28.5">
      <c r="A126" s="190">
        <v>109</v>
      </c>
      <c r="B126" s="8" t="s">
        <v>210</v>
      </c>
      <c r="C126" s="19" t="s">
        <v>142</v>
      </c>
      <c r="D126" s="17" t="s">
        <v>12</v>
      </c>
      <c r="E126" s="8" t="s">
        <v>112</v>
      </c>
      <c r="F126" s="8">
        <v>200</v>
      </c>
      <c r="G126" s="8"/>
      <c r="H126" s="197">
        <v>10.393098274568642</v>
      </c>
    </row>
    <row r="127" spans="1:8" ht="31.5">
      <c r="A127" s="216">
        <v>2</v>
      </c>
      <c r="B127" s="99"/>
      <c r="C127" s="51" t="s">
        <v>274</v>
      </c>
      <c r="D127" s="171"/>
      <c r="E127" s="172"/>
      <c r="F127" s="172"/>
      <c r="G127" s="172"/>
      <c r="H127" s="217"/>
    </row>
    <row r="128" spans="1:8" ht="45">
      <c r="A128" s="218"/>
      <c r="B128" s="44" t="s">
        <v>1</v>
      </c>
      <c r="C128" s="45" t="s">
        <v>2</v>
      </c>
      <c r="D128" s="46" t="s">
        <v>3</v>
      </c>
      <c r="E128" s="100" t="s">
        <v>252</v>
      </c>
      <c r="F128" s="101" t="s">
        <v>251</v>
      </c>
      <c r="G128" s="7"/>
      <c r="H128" s="219" t="s">
        <v>4</v>
      </c>
    </row>
    <row r="129" spans="1:8" ht="28.5">
      <c r="A129" s="218">
        <v>1</v>
      </c>
      <c r="B129" s="102" t="s">
        <v>228</v>
      </c>
      <c r="C129" s="103" t="s">
        <v>229</v>
      </c>
      <c r="D129" s="17" t="s">
        <v>243</v>
      </c>
      <c r="E129" s="102" t="s">
        <v>244</v>
      </c>
      <c r="F129" s="104">
        <v>1500</v>
      </c>
      <c r="G129" s="7"/>
      <c r="H129" s="220">
        <v>0.78132999999999997</v>
      </c>
    </row>
    <row r="130" spans="1:8" ht="28.5">
      <c r="A130" s="221">
        <v>2</v>
      </c>
      <c r="B130" s="102" t="s">
        <v>230</v>
      </c>
      <c r="C130" s="103" t="s">
        <v>231</v>
      </c>
      <c r="D130" s="106" t="s">
        <v>12</v>
      </c>
      <c r="E130" s="8" t="s">
        <v>245</v>
      </c>
      <c r="F130" s="104">
        <v>12000</v>
      </c>
      <c r="G130" s="7"/>
      <c r="H130" s="222">
        <v>8.79833</v>
      </c>
    </row>
    <row r="131" spans="1:8" ht="28.5">
      <c r="A131" s="218">
        <v>3</v>
      </c>
      <c r="B131" s="102" t="s">
        <v>29</v>
      </c>
      <c r="C131" s="108" t="s">
        <v>232</v>
      </c>
      <c r="D131" s="106" t="s">
        <v>12</v>
      </c>
      <c r="E131" s="8" t="s">
        <v>246</v>
      </c>
      <c r="F131" s="104">
        <v>1500</v>
      </c>
      <c r="G131" s="7"/>
      <c r="H131" s="210">
        <v>13.23954</v>
      </c>
    </row>
    <row r="132" spans="1:8" ht="28.5">
      <c r="A132" s="218">
        <v>4</v>
      </c>
      <c r="B132" s="102" t="s">
        <v>233</v>
      </c>
      <c r="C132" s="108" t="s">
        <v>234</v>
      </c>
      <c r="D132" s="106" t="s">
        <v>12</v>
      </c>
      <c r="E132" s="8" t="s">
        <v>247</v>
      </c>
      <c r="F132" s="104">
        <v>1500</v>
      </c>
      <c r="G132" s="7"/>
      <c r="H132" s="210">
        <v>13.23954</v>
      </c>
    </row>
    <row r="133" spans="1:8" ht="28.5">
      <c r="A133" s="218">
        <v>5</v>
      </c>
      <c r="B133" s="110" t="s">
        <v>235</v>
      </c>
      <c r="C133" s="111" t="s">
        <v>236</v>
      </c>
      <c r="D133" s="17" t="s">
        <v>243</v>
      </c>
      <c r="E133" s="8" t="s">
        <v>248</v>
      </c>
      <c r="F133" s="104">
        <v>2520</v>
      </c>
      <c r="G133" s="7"/>
      <c r="H133" s="202">
        <v>24.084289999999999</v>
      </c>
    </row>
    <row r="134" spans="1:8" ht="28.5">
      <c r="A134" s="218">
        <v>6</v>
      </c>
      <c r="B134" s="102" t="s">
        <v>237</v>
      </c>
      <c r="C134" s="103" t="s">
        <v>238</v>
      </c>
      <c r="D134" s="17" t="s">
        <v>243</v>
      </c>
      <c r="E134" s="8" t="s">
        <v>249</v>
      </c>
      <c r="F134" s="104">
        <v>4050</v>
      </c>
      <c r="G134" s="7"/>
      <c r="H134" s="205">
        <v>6.8346666666666671</v>
      </c>
    </row>
    <row r="135" spans="1:8" ht="28.5">
      <c r="A135" s="218">
        <v>7</v>
      </c>
      <c r="B135" s="110" t="s">
        <v>239</v>
      </c>
      <c r="C135" s="103" t="s">
        <v>240</v>
      </c>
      <c r="D135" s="17" t="s">
        <v>243</v>
      </c>
      <c r="E135" s="17" t="s">
        <v>250</v>
      </c>
      <c r="F135" s="104">
        <v>3360</v>
      </c>
      <c r="G135" s="7"/>
      <c r="H135" s="223">
        <v>4.9871400000000001</v>
      </c>
    </row>
    <row r="136" spans="1:8" ht="29.25" thickBot="1">
      <c r="A136" s="224">
        <v>8</v>
      </c>
      <c r="B136" s="225" t="s">
        <v>241</v>
      </c>
      <c r="C136" s="226" t="s">
        <v>242</v>
      </c>
      <c r="D136" s="227" t="s">
        <v>12</v>
      </c>
      <c r="E136" s="227"/>
      <c r="F136" s="228">
        <v>40</v>
      </c>
      <c r="G136" s="229"/>
      <c r="H136" s="230">
        <v>21.89</v>
      </c>
    </row>
  </sheetData>
  <pageMargins left="0.42" right="0.17" top="0.75" bottom="0.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46"/>
  <sheetViews>
    <sheetView workbookViewId="0">
      <selection activeCell="D3" sqref="D3"/>
    </sheetView>
  </sheetViews>
  <sheetFormatPr defaultRowHeight="15"/>
  <cols>
    <col min="1" max="1" width="5.28515625" customWidth="1"/>
    <col min="2" max="2" width="11.140625" customWidth="1"/>
    <col min="3" max="3" width="48.140625" customWidth="1"/>
    <col min="4" max="4" width="21.28515625" customWidth="1"/>
    <col min="5" max="5" width="16.42578125" customWidth="1"/>
    <col min="6" max="6" width="17.28515625" customWidth="1"/>
    <col min="7" max="7" width="18" customWidth="1"/>
  </cols>
  <sheetData>
    <row r="2" spans="1:7" ht="15.75">
      <c r="A2" s="130"/>
      <c r="B2" s="131"/>
      <c r="C2" s="132" t="s">
        <v>276</v>
      </c>
      <c r="D2" s="133"/>
      <c r="E2" s="133"/>
      <c r="F2" s="133" t="s">
        <v>270</v>
      </c>
    </row>
    <row r="3" spans="1:7" ht="15.75" thickBot="1">
      <c r="A3" s="130"/>
      <c r="B3" s="131"/>
      <c r="C3" s="130"/>
      <c r="D3" s="131"/>
      <c r="E3" s="131"/>
      <c r="F3" s="131"/>
    </row>
    <row r="4" spans="1:7" ht="36.75" thickBot="1">
      <c r="A4" s="134" t="s">
        <v>0</v>
      </c>
      <c r="B4" s="135" t="s">
        <v>1</v>
      </c>
      <c r="C4" s="135" t="s">
        <v>2</v>
      </c>
      <c r="D4" s="126" t="s">
        <v>257</v>
      </c>
      <c r="E4" s="126" t="s">
        <v>258</v>
      </c>
      <c r="F4" s="126" t="s">
        <v>259</v>
      </c>
      <c r="G4" s="126" t="s">
        <v>260</v>
      </c>
    </row>
    <row r="5" spans="1:7" ht="15.75" thickBot="1">
      <c r="A5" s="136">
        <v>1</v>
      </c>
      <c r="B5" s="137">
        <v>2</v>
      </c>
      <c r="C5" s="137">
        <v>3</v>
      </c>
      <c r="D5" s="140">
        <v>4</v>
      </c>
      <c r="E5" s="141">
        <v>5</v>
      </c>
      <c r="F5" s="142">
        <v>6</v>
      </c>
      <c r="G5" s="142">
        <v>6</v>
      </c>
    </row>
    <row r="6" spans="1:7" ht="31.5">
      <c r="A6" s="186">
        <v>1</v>
      </c>
      <c r="B6" s="50"/>
      <c r="C6" s="51" t="s">
        <v>275</v>
      </c>
      <c r="D6" s="185"/>
      <c r="E6" s="185"/>
      <c r="F6" s="185"/>
      <c r="G6" s="231"/>
    </row>
    <row r="7" spans="1:7">
      <c r="A7" s="188">
        <v>1</v>
      </c>
      <c r="B7" s="52" t="s">
        <v>187</v>
      </c>
      <c r="C7" s="53" t="s">
        <v>188</v>
      </c>
      <c r="D7" s="143"/>
      <c r="E7" s="143"/>
      <c r="F7" s="143"/>
      <c r="G7" s="232"/>
    </row>
    <row r="8" spans="1:7">
      <c r="A8" s="190">
        <v>2</v>
      </c>
      <c r="B8" s="17" t="s">
        <v>29</v>
      </c>
      <c r="C8" s="24" t="s">
        <v>30</v>
      </c>
      <c r="D8" s="143"/>
      <c r="E8" s="143"/>
      <c r="F8" s="143"/>
      <c r="G8" s="232"/>
    </row>
    <row r="9" spans="1:7">
      <c r="A9" s="192">
        <v>3</v>
      </c>
      <c r="B9" s="17" t="s">
        <v>62</v>
      </c>
      <c r="C9" s="24" t="s">
        <v>63</v>
      </c>
      <c r="D9" s="143"/>
      <c r="E9" s="143"/>
      <c r="F9" s="143"/>
      <c r="G9" s="232"/>
    </row>
    <row r="10" spans="1:7">
      <c r="A10" s="190">
        <v>4</v>
      </c>
      <c r="B10" s="179" t="s">
        <v>28</v>
      </c>
      <c r="C10" s="79" t="s">
        <v>165</v>
      </c>
      <c r="D10" s="143"/>
      <c r="E10" s="143"/>
      <c r="F10" s="143"/>
      <c r="G10" s="232"/>
    </row>
    <row r="11" spans="1:7">
      <c r="A11" s="190">
        <v>5</v>
      </c>
      <c r="B11" s="17" t="s">
        <v>52</v>
      </c>
      <c r="C11" s="24" t="s">
        <v>53</v>
      </c>
      <c r="D11" s="143"/>
      <c r="E11" s="143"/>
      <c r="F11" s="143"/>
      <c r="G11" s="232"/>
    </row>
    <row r="12" spans="1:7">
      <c r="A12" s="196">
        <v>6</v>
      </c>
      <c r="B12" s="52" t="s">
        <v>157</v>
      </c>
      <c r="C12" s="53" t="s">
        <v>158</v>
      </c>
      <c r="D12" s="143"/>
      <c r="E12" s="143"/>
      <c r="F12" s="143"/>
      <c r="G12" s="232"/>
    </row>
    <row r="13" spans="1:7">
      <c r="A13" s="190">
        <v>7</v>
      </c>
      <c r="B13" s="14" t="s">
        <v>76</v>
      </c>
      <c r="C13" s="23" t="s">
        <v>77</v>
      </c>
      <c r="D13" s="143"/>
      <c r="E13" s="143"/>
      <c r="F13" s="143"/>
      <c r="G13" s="232"/>
    </row>
    <row r="14" spans="1:7">
      <c r="A14" s="188">
        <v>8</v>
      </c>
      <c r="B14" s="52" t="s">
        <v>168</v>
      </c>
      <c r="C14" s="53" t="s">
        <v>169</v>
      </c>
      <c r="D14" s="143"/>
      <c r="E14" s="143"/>
      <c r="F14" s="143"/>
      <c r="G14" s="232"/>
    </row>
    <row r="15" spans="1:7">
      <c r="A15" s="198">
        <v>9</v>
      </c>
      <c r="B15" s="66" t="s">
        <v>178</v>
      </c>
      <c r="C15" s="170" t="s">
        <v>220</v>
      </c>
      <c r="D15" s="143"/>
      <c r="E15" s="143"/>
      <c r="F15" s="143"/>
      <c r="G15" s="232"/>
    </row>
    <row r="16" spans="1:7">
      <c r="A16" s="198">
        <v>10</v>
      </c>
      <c r="B16" s="66" t="s">
        <v>178</v>
      </c>
      <c r="C16" s="170" t="s">
        <v>221</v>
      </c>
      <c r="D16" s="143"/>
      <c r="E16" s="143"/>
      <c r="F16" s="143"/>
      <c r="G16" s="232"/>
    </row>
    <row r="17" spans="1:7">
      <c r="A17" s="188">
        <v>11</v>
      </c>
      <c r="B17" s="67" t="s">
        <v>202</v>
      </c>
      <c r="C17" s="68" t="s">
        <v>198</v>
      </c>
      <c r="D17" s="143"/>
      <c r="E17" s="143"/>
      <c r="F17" s="143"/>
      <c r="G17" s="232"/>
    </row>
    <row r="18" spans="1:7">
      <c r="A18" s="188">
        <v>12</v>
      </c>
      <c r="B18" s="52" t="s">
        <v>170</v>
      </c>
      <c r="C18" s="53" t="s">
        <v>171</v>
      </c>
      <c r="D18" s="143"/>
      <c r="E18" s="143"/>
      <c r="F18" s="143"/>
      <c r="G18" s="232"/>
    </row>
    <row r="19" spans="1:7">
      <c r="A19" s="188">
        <v>13</v>
      </c>
      <c r="B19" s="52" t="s">
        <v>163</v>
      </c>
      <c r="C19" s="53" t="s">
        <v>164</v>
      </c>
      <c r="D19" s="143"/>
      <c r="E19" s="143"/>
      <c r="F19" s="143"/>
      <c r="G19" s="232"/>
    </row>
    <row r="20" spans="1:7">
      <c r="A20" s="188">
        <v>14</v>
      </c>
      <c r="B20" s="52" t="s">
        <v>180</v>
      </c>
      <c r="C20" s="53" t="s">
        <v>181</v>
      </c>
      <c r="D20" s="143"/>
      <c r="E20" s="143"/>
      <c r="F20" s="143"/>
      <c r="G20" s="232"/>
    </row>
    <row r="21" spans="1:7">
      <c r="A21" s="188">
        <v>15</v>
      </c>
      <c r="B21" s="69" t="s">
        <v>166</v>
      </c>
      <c r="C21" s="53" t="s">
        <v>167</v>
      </c>
      <c r="D21" s="143"/>
      <c r="E21" s="143"/>
      <c r="F21" s="143"/>
      <c r="G21" s="232"/>
    </row>
    <row r="22" spans="1:7">
      <c r="A22" s="198">
        <v>16</v>
      </c>
      <c r="B22" s="69" t="s">
        <v>166</v>
      </c>
      <c r="C22" s="79" t="s">
        <v>177</v>
      </c>
      <c r="D22" s="143"/>
      <c r="E22" s="143"/>
      <c r="F22" s="143"/>
      <c r="G22" s="232"/>
    </row>
    <row r="23" spans="1:7">
      <c r="A23" s="190">
        <v>17</v>
      </c>
      <c r="B23" s="17" t="s">
        <v>49</v>
      </c>
      <c r="C23" s="53" t="s">
        <v>156</v>
      </c>
      <c r="D23" s="143"/>
      <c r="E23" s="143"/>
      <c r="F23" s="143"/>
      <c r="G23" s="232"/>
    </row>
    <row r="24" spans="1:7">
      <c r="A24" s="190">
        <v>18</v>
      </c>
      <c r="B24" s="17" t="s">
        <v>49</v>
      </c>
      <c r="C24" s="24" t="s">
        <v>215</v>
      </c>
      <c r="D24" s="143"/>
      <c r="E24" s="143"/>
      <c r="F24" s="143"/>
      <c r="G24" s="232"/>
    </row>
    <row r="25" spans="1:7">
      <c r="A25" s="200">
        <v>19</v>
      </c>
      <c r="B25" s="17" t="s">
        <v>51</v>
      </c>
      <c r="C25" s="33" t="s">
        <v>217</v>
      </c>
      <c r="D25" s="143"/>
      <c r="E25" s="143"/>
      <c r="F25" s="143"/>
      <c r="G25" s="232"/>
    </row>
    <row r="26" spans="1:7">
      <c r="A26" s="200">
        <v>20</v>
      </c>
      <c r="B26" s="17" t="s">
        <v>51</v>
      </c>
      <c r="C26" s="33" t="s">
        <v>216</v>
      </c>
      <c r="D26" s="143"/>
      <c r="E26" s="143"/>
      <c r="F26" s="143"/>
      <c r="G26" s="232"/>
    </row>
    <row r="27" spans="1:7">
      <c r="A27" s="188">
        <v>21</v>
      </c>
      <c r="B27" s="52" t="s">
        <v>51</v>
      </c>
      <c r="C27" s="53" t="s">
        <v>218</v>
      </c>
      <c r="D27" s="143"/>
      <c r="E27" s="143"/>
      <c r="F27" s="143"/>
      <c r="G27" s="232"/>
    </row>
    <row r="28" spans="1:7">
      <c r="A28" s="190">
        <v>22</v>
      </c>
      <c r="B28" s="13" t="s">
        <v>19</v>
      </c>
      <c r="C28" s="23" t="s">
        <v>145</v>
      </c>
      <c r="D28" s="143"/>
      <c r="E28" s="143"/>
      <c r="F28" s="143"/>
      <c r="G28" s="232"/>
    </row>
    <row r="29" spans="1:7">
      <c r="A29" s="190">
        <v>23</v>
      </c>
      <c r="B29" s="6" t="s">
        <v>203</v>
      </c>
      <c r="C29" s="34" t="s">
        <v>129</v>
      </c>
      <c r="D29" s="143"/>
      <c r="E29" s="143"/>
      <c r="F29" s="143"/>
      <c r="G29" s="232"/>
    </row>
    <row r="30" spans="1:7">
      <c r="A30" s="190">
        <v>24</v>
      </c>
      <c r="B30" s="14" t="s">
        <v>85</v>
      </c>
      <c r="C30" s="23" t="s">
        <v>86</v>
      </c>
      <c r="D30" s="143"/>
      <c r="E30" s="143"/>
      <c r="F30" s="143"/>
      <c r="G30" s="232"/>
    </row>
    <row r="31" spans="1:7">
      <c r="A31" s="192">
        <v>25</v>
      </c>
      <c r="B31" s="14" t="s">
        <v>87</v>
      </c>
      <c r="C31" s="23" t="s">
        <v>88</v>
      </c>
      <c r="D31" s="143"/>
      <c r="E31" s="143"/>
      <c r="F31" s="143"/>
      <c r="G31" s="232"/>
    </row>
    <row r="32" spans="1:7">
      <c r="A32" s="190">
        <v>26</v>
      </c>
      <c r="B32" s="14" t="s">
        <v>89</v>
      </c>
      <c r="C32" s="23" t="s">
        <v>90</v>
      </c>
      <c r="D32" s="143"/>
      <c r="E32" s="143"/>
      <c r="F32" s="143"/>
      <c r="G32" s="232"/>
    </row>
    <row r="33" spans="1:7">
      <c r="A33" s="190">
        <v>27</v>
      </c>
      <c r="B33" s="17" t="s">
        <v>45</v>
      </c>
      <c r="C33" s="24" t="s">
        <v>46</v>
      </c>
      <c r="D33" s="143"/>
      <c r="E33" s="143"/>
      <c r="F33" s="143"/>
      <c r="G33" s="232"/>
    </row>
    <row r="34" spans="1:7">
      <c r="A34" s="190">
        <v>28</v>
      </c>
      <c r="B34" s="14" t="s">
        <v>65</v>
      </c>
      <c r="C34" s="23" t="s">
        <v>219</v>
      </c>
      <c r="D34" s="143"/>
      <c r="E34" s="143"/>
      <c r="F34" s="143"/>
      <c r="G34" s="232"/>
    </row>
    <row r="35" spans="1:7">
      <c r="A35" s="190">
        <v>29</v>
      </c>
      <c r="B35" s="14" t="s">
        <v>65</v>
      </c>
      <c r="C35" s="23" t="s">
        <v>66</v>
      </c>
      <c r="D35" s="143"/>
      <c r="E35" s="143"/>
      <c r="F35" s="143"/>
      <c r="G35" s="232"/>
    </row>
    <row r="36" spans="1:7">
      <c r="A36" s="188">
        <v>30</v>
      </c>
      <c r="B36" s="52" t="s">
        <v>65</v>
      </c>
      <c r="C36" s="53" t="s">
        <v>184</v>
      </c>
      <c r="D36" s="143"/>
      <c r="E36" s="143"/>
      <c r="F36" s="143"/>
      <c r="G36" s="232"/>
    </row>
    <row r="37" spans="1:7">
      <c r="A37" s="190">
        <v>31</v>
      </c>
      <c r="B37" s="14" t="s">
        <v>33</v>
      </c>
      <c r="C37" s="23" t="s">
        <v>34</v>
      </c>
      <c r="D37" s="143"/>
      <c r="E37" s="143"/>
      <c r="F37" s="143"/>
      <c r="G37" s="232"/>
    </row>
    <row r="38" spans="1:7">
      <c r="A38" s="190">
        <v>32</v>
      </c>
      <c r="B38" s="14" t="s">
        <v>33</v>
      </c>
      <c r="C38" s="23" t="s">
        <v>35</v>
      </c>
      <c r="D38" s="143"/>
      <c r="E38" s="143"/>
      <c r="F38" s="143"/>
      <c r="G38" s="232"/>
    </row>
    <row r="39" spans="1:7">
      <c r="A39" s="190">
        <v>33</v>
      </c>
      <c r="B39" s="6" t="s">
        <v>33</v>
      </c>
      <c r="C39" s="34" t="s">
        <v>126</v>
      </c>
      <c r="D39" s="143"/>
      <c r="E39" s="143"/>
      <c r="F39" s="143"/>
      <c r="G39" s="232"/>
    </row>
    <row r="40" spans="1:7">
      <c r="A40" s="190">
        <v>34</v>
      </c>
      <c r="B40" s="35" t="s">
        <v>16</v>
      </c>
      <c r="C40" s="23" t="s">
        <v>17</v>
      </c>
      <c r="D40" s="143"/>
      <c r="E40" s="143"/>
      <c r="F40" s="143"/>
      <c r="G40" s="232"/>
    </row>
    <row r="41" spans="1:7" ht="28.5">
      <c r="A41" s="190">
        <v>35</v>
      </c>
      <c r="B41" s="17" t="s">
        <v>36</v>
      </c>
      <c r="C41" s="24" t="s">
        <v>212</v>
      </c>
      <c r="D41" s="143"/>
      <c r="E41" s="143"/>
      <c r="F41" s="143"/>
      <c r="G41" s="232"/>
    </row>
    <row r="42" spans="1:7">
      <c r="A42" s="190">
        <v>36</v>
      </c>
      <c r="B42" s="17" t="s">
        <v>37</v>
      </c>
      <c r="C42" s="24" t="s">
        <v>38</v>
      </c>
      <c r="D42" s="143"/>
      <c r="E42" s="143"/>
      <c r="F42" s="143"/>
      <c r="G42" s="232"/>
    </row>
    <row r="43" spans="1:7">
      <c r="A43" s="190">
        <v>37</v>
      </c>
      <c r="B43" s="17" t="s">
        <v>37</v>
      </c>
      <c r="C43" s="24" t="s">
        <v>39</v>
      </c>
      <c r="D43" s="143"/>
      <c r="E43" s="143"/>
      <c r="F43" s="143"/>
      <c r="G43" s="232"/>
    </row>
    <row r="44" spans="1:7">
      <c r="A44" s="188">
        <v>38</v>
      </c>
      <c r="B44" s="52" t="s">
        <v>174</v>
      </c>
      <c r="C44" s="53" t="s">
        <v>175</v>
      </c>
      <c r="D44" s="143"/>
      <c r="E44" s="143"/>
      <c r="F44" s="143"/>
      <c r="G44" s="232"/>
    </row>
    <row r="45" spans="1:7">
      <c r="A45" s="188">
        <v>39</v>
      </c>
      <c r="B45" s="52" t="s">
        <v>174</v>
      </c>
      <c r="C45" s="53" t="s">
        <v>176</v>
      </c>
      <c r="D45" s="143"/>
      <c r="E45" s="143"/>
      <c r="F45" s="143"/>
      <c r="G45" s="232"/>
    </row>
    <row r="46" spans="1:7">
      <c r="A46" s="190">
        <v>40</v>
      </c>
      <c r="B46" s="14" t="s">
        <v>61</v>
      </c>
      <c r="C46" s="53" t="s">
        <v>179</v>
      </c>
      <c r="D46" s="143"/>
      <c r="E46" s="143"/>
      <c r="F46" s="143"/>
      <c r="G46" s="232"/>
    </row>
    <row r="47" spans="1:7">
      <c r="A47" s="190">
        <v>41</v>
      </c>
      <c r="B47" s="17" t="s">
        <v>59</v>
      </c>
      <c r="C47" s="24" t="s">
        <v>60</v>
      </c>
      <c r="D47" s="143"/>
      <c r="E47" s="143"/>
      <c r="F47" s="143"/>
      <c r="G47" s="232"/>
    </row>
    <row r="48" spans="1:7">
      <c r="A48" s="192">
        <v>42</v>
      </c>
      <c r="B48" s="30" t="s">
        <v>162</v>
      </c>
      <c r="C48" s="36" t="s">
        <v>26</v>
      </c>
      <c r="D48" s="143"/>
      <c r="E48" s="143"/>
      <c r="F48" s="143"/>
      <c r="G48" s="232"/>
    </row>
    <row r="49" spans="1:7">
      <c r="A49" s="190">
        <v>43</v>
      </c>
      <c r="B49" s="30" t="s">
        <v>162</v>
      </c>
      <c r="C49" s="36" t="s">
        <v>27</v>
      </c>
      <c r="D49" s="143"/>
      <c r="E49" s="143"/>
      <c r="F49" s="143"/>
      <c r="G49" s="232"/>
    </row>
    <row r="50" spans="1:7">
      <c r="A50" s="190">
        <v>44</v>
      </c>
      <c r="B50" s="13" t="s">
        <v>21</v>
      </c>
      <c r="C50" s="23" t="s">
        <v>161</v>
      </c>
      <c r="D50" s="143"/>
      <c r="E50" s="143"/>
      <c r="F50" s="143"/>
      <c r="G50" s="232"/>
    </row>
    <row r="51" spans="1:7">
      <c r="A51" s="190">
        <v>45</v>
      </c>
      <c r="B51" s="14" t="s">
        <v>64</v>
      </c>
      <c r="C51" s="53" t="s">
        <v>182</v>
      </c>
      <c r="D51" s="143"/>
      <c r="E51" s="143"/>
      <c r="F51" s="143"/>
      <c r="G51" s="232"/>
    </row>
    <row r="52" spans="1:7">
      <c r="A52" s="190">
        <v>46</v>
      </c>
      <c r="B52" s="14" t="s">
        <v>64</v>
      </c>
      <c r="C52" s="53" t="s">
        <v>183</v>
      </c>
      <c r="D52" s="143"/>
      <c r="E52" s="143"/>
      <c r="F52" s="143"/>
      <c r="G52" s="232"/>
    </row>
    <row r="53" spans="1:7">
      <c r="A53" s="188">
        <v>47</v>
      </c>
      <c r="B53" s="52" t="s">
        <v>189</v>
      </c>
      <c r="C53" s="53" t="s">
        <v>190</v>
      </c>
      <c r="D53" s="143"/>
      <c r="E53" s="143"/>
      <c r="F53" s="143"/>
      <c r="G53" s="232"/>
    </row>
    <row r="54" spans="1:7">
      <c r="A54" s="188">
        <v>48</v>
      </c>
      <c r="B54" s="52" t="s">
        <v>189</v>
      </c>
      <c r="C54" s="53" t="s">
        <v>191</v>
      </c>
      <c r="D54" s="143"/>
      <c r="E54" s="143"/>
      <c r="F54" s="143"/>
      <c r="G54" s="232"/>
    </row>
    <row r="55" spans="1:7">
      <c r="A55" s="192">
        <v>49</v>
      </c>
      <c r="B55" s="14" t="s">
        <v>80</v>
      </c>
      <c r="C55" s="23" t="s">
        <v>81</v>
      </c>
      <c r="D55" s="143"/>
      <c r="E55" s="143"/>
      <c r="F55" s="143"/>
      <c r="G55" s="232"/>
    </row>
    <row r="56" spans="1:7">
      <c r="A56" s="190">
        <v>50</v>
      </c>
      <c r="B56" s="14" t="s">
        <v>80</v>
      </c>
      <c r="C56" s="34" t="s">
        <v>128</v>
      </c>
      <c r="D56" s="143"/>
      <c r="E56" s="143"/>
      <c r="F56" s="143"/>
      <c r="G56" s="232"/>
    </row>
    <row r="57" spans="1:7">
      <c r="A57" s="192">
        <v>51</v>
      </c>
      <c r="B57" s="37" t="s">
        <v>25</v>
      </c>
      <c r="C57" s="38" t="s">
        <v>214</v>
      </c>
      <c r="D57" s="143"/>
      <c r="E57" s="143"/>
      <c r="F57" s="143"/>
      <c r="G57" s="232"/>
    </row>
    <row r="58" spans="1:7">
      <c r="A58" s="192">
        <v>52</v>
      </c>
      <c r="B58" s="35" t="s">
        <v>10</v>
      </c>
      <c r="C58" s="23" t="s">
        <v>11</v>
      </c>
      <c r="D58" s="143"/>
      <c r="E58" s="143"/>
      <c r="F58" s="143"/>
      <c r="G58" s="232"/>
    </row>
    <row r="59" spans="1:7">
      <c r="A59" s="190">
        <v>53</v>
      </c>
      <c r="B59" s="35" t="s">
        <v>10</v>
      </c>
      <c r="C59" s="23" t="s">
        <v>14</v>
      </c>
      <c r="D59" s="143"/>
      <c r="E59" s="143"/>
      <c r="F59" s="143"/>
      <c r="G59" s="232"/>
    </row>
    <row r="60" spans="1:7">
      <c r="A60" s="206">
        <v>54</v>
      </c>
      <c r="B60" s="14" t="s">
        <v>67</v>
      </c>
      <c r="C60" s="23" t="s">
        <v>68</v>
      </c>
      <c r="D60" s="143"/>
      <c r="E60" s="143"/>
      <c r="F60" s="143"/>
      <c r="G60" s="232"/>
    </row>
    <row r="61" spans="1:7">
      <c r="A61" s="190">
        <v>55</v>
      </c>
      <c r="B61" s="6" t="s">
        <v>204</v>
      </c>
      <c r="C61" s="34" t="s">
        <v>130</v>
      </c>
      <c r="D61" s="143"/>
      <c r="E61" s="143"/>
      <c r="F61" s="143"/>
      <c r="G61" s="232"/>
    </row>
    <row r="62" spans="1:7">
      <c r="A62" s="190">
        <v>56</v>
      </c>
      <c r="B62" s="17" t="s">
        <v>101</v>
      </c>
      <c r="C62" s="24" t="s">
        <v>102</v>
      </c>
      <c r="D62" s="143"/>
      <c r="E62" s="143"/>
      <c r="F62" s="143"/>
      <c r="G62" s="232"/>
    </row>
    <row r="63" spans="1:7">
      <c r="A63" s="190">
        <v>57</v>
      </c>
      <c r="B63" s="32" t="s">
        <v>107</v>
      </c>
      <c r="C63" s="33" t="s">
        <v>108</v>
      </c>
      <c r="D63" s="143"/>
      <c r="E63" s="143"/>
      <c r="F63" s="143"/>
      <c r="G63" s="232"/>
    </row>
    <row r="64" spans="1:7">
      <c r="A64" s="190">
        <v>58</v>
      </c>
      <c r="B64" s="32" t="s">
        <v>107</v>
      </c>
      <c r="C64" s="33" t="s">
        <v>109</v>
      </c>
      <c r="D64" s="143"/>
      <c r="E64" s="143"/>
      <c r="F64" s="143"/>
      <c r="G64" s="232"/>
    </row>
    <row r="65" spans="1:7">
      <c r="A65" s="190">
        <v>59</v>
      </c>
      <c r="B65" s="13" t="s">
        <v>123</v>
      </c>
      <c r="C65" s="25" t="s">
        <v>124</v>
      </c>
      <c r="D65" s="143"/>
      <c r="E65" s="143"/>
      <c r="F65" s="143"/>
      <c r="G65" s="232"/>
    </row>
    <row r="66" spans="1:7">
      <c r="A66" s="190">
        <v>60</v>
      </c>
      <c r="B66" s="13" t="s">
        <v>121</v>
      </c>
      <c r="C66" s="25" t="s">
        <v>122</v>
      </c>
      <c r="D66" s="143"/>
      <c r="E66" s="143"/>
      <c r="F66" s="143"/>
      <c r="G66" s="232"/>
    </row>
    <row r="67" spans="1:7" ht="30">
      <c r="A67" s="190">
        <v>61</v>
      </c>
      <c r="B67" s="17" t="s">
        <v>54</v>
      </c>
      <c r="C67" s="24" t="s">
        <v>253</v>
      </c>
      <c r="D67" s="143"/>
      <c r="E67" s="143"/>
      <c r="F67" s="143"/>
      <c r="G67" s="232"/>
    </row>
    <row r="68" spans="1:7" ht="44.25">
      <c r="A68" s="198">
        <v>62</v>
      </c>
      <c r="B68" s="69" t="s">
        <v>54</v>
      </c>
      <c r="C68" s="79" t="s">
        <v>254</v>
      </c>
      <c r="D68" s="143"/>
      <c r="E68" s="143"/>
      <c r="F68" s="143"/>
      <c r="G68" s="232"/>
    </row>
    <row r="69" spans="1:7">
      <c r="A69" s="190">
        <v>63</v>
      </c>
      <c r="B69" s="17" t="s">
        <v>105</v>
      </c>
      <c r="C69" s="33" t="s">
        <v>106</v>
      </c>
      <c r="D69" s="143"/>
      <c r="E69" s="143"/>
      <c r="F69" s="143"/>
      <c r="G69" s="232"/>
    </row>
    <row r="70" spans="1:7">
      <c r="A70" s="190">
        <v>64</v>
      </c>
      <c r="B70" s="17" t="s">
        <v>42</v>
      </c>
      <c r="C70" s="24" t="s">
        <v>43</v>
      </c>
      <c r="D70" s="143"/>
      <c r="E70" s="143"/>
      <c r="F70" s="143"/>
      <c r="G70" s="232"/>
    </row>
    <row r="71" spans="1:7">
      <c r="A71" s="190">
        <v>65</v>
      </c>
      <c r="B71" s="17" t="s">
        <v>42</v>
      </c>
      <c r="C71" s="24" t="s">
        <v>44</v>
      </c>
      <c r="D71" s="143"/>
      <c r="E71" s="143"/>
      <c r="F71" s="143"/>
      <c r="G71" s="232"/>
    </row>
    <row r="72" spans="1:7">
      <c r="A72" s="190">
        <v>66</v>
      </c>
      <c r="B72" s="17" t="s">
        <v>72</v>
      </c>
      <c r="C72" s="24" t="s">
        <v>73</v>
      </c>
      <c r="D72" s="143"/>
      <c r="E72" s="143"/>
      <c r="F72" s="143"/>
      <c r="G72" s="232"/>
    </row>
    <row r="73" spans="1:7">
      <c r="A73" s="190">
        <v>67</v>
      </c>
      <c r="B73" s="8" t="s">
        <v>72</v>
      </c>
      <c r="C73" s="178" t="s">
        <v>127</v>
      </c>
      <c r="D73" s="143"/>
      <c r="E73" s="143"/>
      <c r="F73" s="143"/>
      <c r="G73" s="232"/>
    </row>
    <row r="74" spans="1:7">
      <c r="A74" s="198">
        <v>68</v>
      </c>
      <c r="B74" s="69" t="s">
        <v>72</v>
      </c>
      <c r="C74" s="79" t="s">
        <v>197</v>
      </c>
      <c r="D74" s="143"/>
      <c r="E74" s="143"/>
      <c r="F74" s="143"/>
      <c r="G74" s="232"/>
    </row>
    <row r="75" spans="1:7">
      <c r="A75" s="190">
        <v>69</v>
      </c>
      <c r="B75" s="17" t="s">
        <v>74</v>
      </c>
      <c r="C75" s="23" t="s">
        <v>75</v>
      </c>
      <c r="D75" s="143"/>
      <c r="E75" s="143"/>
      <c r="F75" s="143"/>
      <c r="G75" s="232"/>
    </row>
    <row r="76" spans="1:7">
      <c r="A76" s="188">
        <v>70</v>
      </c>
      <c r="B76" s="52" t="s">
        <v>192</v>
      </c>
      <c r="C76" s="53" t="s">
        <v>193</v>
      </c>
      <c r="D76" s="143"/>
      <c r="E76" s="143"/>
      <c r="F76" s="143"/>
      <c r="G76" s="232"/>
    </row>
    <row r="77" spans="1:7">
      <c r="A77" s="190">
        <v>71</v>
      </c>
      <c r="B77" s="17" t="s">
        <v>56</v>
      </c>
      <c r="C77" s="24" t="s">
        <v>57</v>
      </c>
      <c r="D77" s="143"/>
      <c r="E77" s="143"/>
      <c r="F77" s="143"/>
      <c r="G77" s="232"/>
    </row>
    <row r="78" spans="1:7">
      <c r="A78" s="188">
        <v>72</v>
      </c>
      <c r="B78" s="52" t="s">
        <v>194</v>
      </c>
      <c r="C78" s="53" t="s">
        <v>195</v>
      </c>
      <c r="D78" s="143"/>
      <c r="E78" s="143"/>
      <c r="F78" s="143"/>
      <c r="G78" s="232"/>
    </row>
    <row r="79" spans="1:7">
      <c r="A79" s="188">
        <v>73</v>
      </c>
      <c r="B79" s="52" t="s">
        <v>194</v>
      </c>
      <c r="C79" s="53" t="s">
        <v>196</v>
      </c>
      <c r="D79" s="143"/>
      <c r="E79" s="143"/>
      <c r="F79" s="143"/>
      <c r="G79" s="232"/>
    </row>
    <row r="80" spans="1:7">
      <c r="A80" s="190">
        <v>74</v>
      </c>
      <c r="B80" s="6" t="s">
        <v>205</v>
      </c>
      <c r="C80" s="34" t="s">
        <v>131</v>
      </c>
      <c r="D80" s="143"/>
      <c r="E80" s="143"/>
      <c r="F80" s="143"/>
      <c r="G80" s="232"/>
    </row>
    <row r="81" spans="1:7">
      <c r="A81" s="190">
        <v>75</v>
      </c>
      <c r="B81" s="17" t="s">
        <v>40</v>
      </c>
      <c r="C81" s="24" t="s">
        <v>41</v>
      </c>
      <c r="D81" s="143"/>
      <c r="E81" s="143"/>
      <c r="F81" s="143"/>
      <c r="G81" s="232"/>
    </row>
    <row r="82" spans="1:7">
      <c r="A82" s="190">
        <v>76</v>
      </c>
      <c r="B82" s="17" t="s">
        <v>201</v>
      </c>
      <c r="C82" s="24" t="s">
        <v>69</v>
      </c>
      <c r="D82" s="143"/>
      <c r="E82" s="143"/>
      <c r="F82" s="143"/>
      <c r="G82" s="232"/>
    </row>
    <row r="83" spans="1:7">
      <c r="A83" s="190">
        <v>77</v>
      </c>
      <c r="B83" s="13" t="s">
        <v>110</v>
      </c>
      <c r="C83" s="25" t="s">
        <v>111</v>
      </c>
      <c r="D83" s="143"/>
      <c r="E83" s="143"/>
      <c r="F83" s="143"/>
      <c r="G83" s="232"/>
    </row>
    <row r="84" spans="1:7">
      <c r="A84" s="190">
        <v>78</v>
      </c>
      <c r="B84" s="13" t="s">
        <v>110</v>
      </c>
      <c r="C84" s="25" t="s">
        <v>113</v>
      </c>
      <c r="D84" s="143"/>
      <c r="E84" s="143"/>
      <c r="F84" s="143"/>
      <c r="G84" s="232"/>
    </row>
    <row r="85" spans="1:7">
      <c r="A85" s="190">
        <v>79</v>
      </c>
      <c r="B85" s="17" t="s">
        <v>83</v>
      </c>
      <c r="C85" s="24" t="s">
        <v>84</v>
      </c>
      <c r="D85" s="143"/>
      <c r="E85" s="143"/>
      <c r="F85" s="143"/>
      <c r="G85" s="232"/>
    </row>
    <row r="86" spans="1:7">
      <c r="A86" s="190">
        <v>80</v>
      </c>
      <c r="B86" s="14" t="s">
        <v>99</v>
      </c>
      <c r="C86" s="23" t="s">
        <v>100</v>
      </c>
      <c r="D86" s="143"/>
      <c r="E86" s="143"/>
      <c r="F86" s="143"/>
      <c r="G86" s="232"/>
    </row>
    <row r="87" spans="1:7">
      <c r="A87" s="190">
        <v>81</v>
      </c>
      <c r="B87" s="14" t="s">
        <v>103</v>
      </c>
      <c r="C87" s="23" t="s">
        <v>104</v>
      </c>
      <c r="D87" s="143"/>
      <c r="E87" s="143"/>
      <c r="F87" s="143"/>
      <c r="G87" s="232"/>
    </row>
    <row r="88" spans="1:7">
      <c r="A88" s="190">
        <v>82</v>
      </c>
      <c r="B88" s="13" t="s">
        <v>114</v>
      </c>
      <c r="C88" s="25" t="s">
        <v>115</v>
      </c>
      <c r="D88" s="143"/>
      <c r="E88" s="143"/>
      <c r="F88" s="143"/>
      <c r="G88" s="232"/>
    </row>
    <row r="89" spans="1:7">
      <c r="A89" s="192">
        <v>83</v>
      </c>
      <c r="B89" s="14" t="s">
        <v>78</v>
      </c>
      <c r="C89" s="23" t="s">
        <v>79</v>
      </c>
      <c r="D89" s="143"/>
      <c r="E89" s="143"/>
      <c r="F89" s="143"/>
      <c r="G89" s="232"/>
    </row>
    <row r="90" spans="1:7">
      <c r="A90" s="190">
        <v>84</v>
      </c>
      <c r="B90" s="17" t="s">
        <v>55</v>
      </c>
      <c r="C90" s="53" t="s">
        <v>172</v>
      </c>
      <c r="D90" s="143"/>
      <c r="E90" s="143"/>
      <c r="F90" s="143"/>
      <c r="G90" s="232"/>
    </row>
    <row r="91" spans="1:7">
      <c r="A91" s="188">
        <v>85</v>
      </c>
      <c r="B91" s="52" t="s">
        <v>55</v>
      </c>
      <c r="C91" s="53" t="s">
        <v>173</v>
      </c>
      <c r="D91" s="143"/>
      <c r="E91" s="143"/>
      <c r="F91" s="143"/>
      <c r="G91" s="232"/>
    </row>
    <row r="92" spans="1:7">
      <c r="A92" s="190">
        <v>86</v>
      </c>
      <c r="B92" s="14" t="s">
        <v>97</v>
      </c>
      <c r="C92" s="23" t="s">
        <v>98</v>
      </c>
      <c r="D92" s="143"/>
      <c r="E92" s="143"/>
      <c r="F92" s="143"/>
      <c r="G92" s="232"/>
    </row>
    <row r="93" spans="1:7">
      <c r="A93" s="190">
        <v>87</v>
      </c>
      <c r="B93" s="20" t="s">
        <v>117</v>
      </c>
      <c r="C93" s="26" t="s">
        <v>118</v>
      </c>
      <c r="D93" s="143"/>
      <c r="E93" s="143"/>
      <c r="F93" s="143"/>
      <c r="G93" s="232"/>
    </row>
    <row r="94" spans="1:7">
      <c r="A94" s="190">
        <v>88</v>
      </c>
      <c r="B94" s="14" t="s">
        <v>95</v>
      </c>
      <c r="C94" s="23" t="s">
        <v>96</v>
      </c>
      <c r="D94" s="143"/>
      <c r="E94" s="143"/>
      <c r="F94" s="143"/>
      <c r="G94" s="232"/>
    </row>
    <row r="95" spans="1:7">
      <c r="A95" s="190">
        <v>89</v>
      </c>
      <c r="B95" s="14" t="s">
        <v>93</v>
      </c>
      <c r="C95" s="23" t="s">
        <v>94</v>
      </c>
      <c r="D95" s="143"/>
      <c r="E95" s="143"/>
      <c r="F95" s="143"/>
      <c r="G95" s="232"/>
    </row>
    <row r="96" spans="1:7">
      <c r="A96" s="192">
        <v>90</v>
      </c>
      <c r="B96" s="14" t="s">
        <v>6</v>
      </c>
      <c r="C96" s="23" t="s">
        <v>7</v>
      </c>
      <c r="D96" s="143"/>
      <c r="E96" s="143"/>
      <c r="F96" s="143"/>
      <c r="G96" s="232"/>
    </row>
    <row r="97" spans="1:7">
      <c r="A97" s="190">
        <v>91</v>
      </c>
      <c r="B97" s="17" t="s">
        <v>47</v>
      </c>
      <c r="C97" s="24" t="s">
        <v>48</v>
      </c>
      <c r="D97" s="143"/>
      <c r="E97" s="143"/>
      <c r="F97" s="143"/>
      <c r="G97" s="232"/>
    </row>
    <row r="98" spans="1:7">
      <c r="A98" s="190">
        <v>92</v>
      </c>
      <c r="B98" s="14" t="s">
        <v>70</v>
      </c>
      <c r="C98" s="23" t="s">
        <v>71</v>
      </c>
      <c r="D98" s="143"/>
      <c r="E98" s="143"/>
      <c r="F98" s="143"/>
      <c r="G98" s="232"/>
    </row>
    <row r="99" spans="1:7">
      <c r="A99" s="190">
        <v>93</v>
      </c>
      <c r="B99" s="14" t="s">
        <v>23</v>
      </c>
      <c r="C99" s="23" t="s">
        <v>24</v>
      </c>
      <c r="D99" s="143"/>
      <c r="E99" s="143"/>
      <c r="F99" s="143"/>
      <c r="G99" s="232"/>
    </row>
    <row r="100" spans="1:7">
      <c r="A100" s="190">
        <v>94</v>
      </c>
      <c r="B100" s="15" t="s">
        <v>119</v>
      </c>
      <c r="C100" s="27" t="s">
        <v>120</v>
      </c>
      <c r="D100" s="143"/>
      <c r="E100" s="143"/>
      <c r="F100" s="143"/>
      <c r="G100" s="232"/>
    </row>
    <row r="101" spans="1:7">
      <c r="A101" s="188">
        <v>95</v>
      </c>
      <c r="B101" s="52" t="s">
        <v>185</v>
      </c>
      <c r="C101" s="53" t="s">
        <v>186</v>
      </c>
      <c r="D101" s="143"/>
      <c r="E101" s="143"/>
      <c r="F101" s="143"/>
      <c r="G101" s="232"/>
    </row>
    <row r="102" spans="1:7" ht="28.5">
      <c r="A102" s="188">
        <v>96</v>
      </c>
      <c r="B102" s="8" t="s">
        <v>226</v>
      </c>
      <c r="C102" s="87" t="s">
        <v>227</v>
      </c>
      <c r="D102" s="143"/>
      <c r="E102" s="143"/>
      <c r="F102" s="143"/>
      <c r="G102" s="232"/>
    </row>
    <row r="103" spans="1:7">
      <c r="A103" s="188">
        <v>97</v>
      </c>
      <c r="B103" s="8" t="s">
        <v>222</v>
      </c>
      <c r="C103" s="87" t="s">
        <v>224</v>
      </c>
      <c r="D103" s="143"/>
      <c r="E103" s="143"/>
      <c r="F103" s="143"/>
      <c r="G103" s="232"/>
    </row>
    <row r="104" spans="1:7">
      <c r="A104" s="188">
        <v>98</v>
      </c>
      <c r="B104" s="8" t="s">
        <v>223</v>
      </c>
      <c r="C104" s="87" t="s">
        <v>225</v>
      </c>
      <c r="D104" s="143"/>
      <c r="E104" s="143"/>
      <c r="F104" s="143"/>
      <c r="G104" s="232"/>
    </row>
    <row r="105" spans="1:7">
      <c r="A105" s="190">
        <v>99</v>
      </c>
      <c r="B105" s="16" t="s">
        <v>58</v>
      </c>
      <c r="C105" s="28" t="s">
        <v>125</v>
      </c>
      <c r="D105" s="143"/>
      <c r="E105" s="143"/>
      <c r="F105" s="143"/>
      <c r="G105" s="232"/>
    </row>
    <row r="106" spans="1:7">
      <c r="A106" s="192">
        <v>100</v>
      </c>
      <c r="B106" s="14" t="s">
        <v>91</v>
      </c>
      <c r="C106" s="23" t="s">
        <v>92</v>
      </c>
      <c r="D106" s="143"/>
      <c r="E106" s="143"/>
      <c r="F106" s="143"/>
      <c r="G106" s="232"/>
    </row>
    <row r="107" spans="1:7">
      <c r="A107" s="190">
        <v>101</v>
      </c>
      <c r="B107" s="14" t="s">
        <v>31</v>
      </c>
      <c r="C107" s="23" t="s">
        <v>32</v>
      </c>
      <c r="D107" s="143"/>
      <c r="E107" s="143"/>
      <c r="F107" s="143"/>
      <c r="G107" s="232"/>
    </row>
    <row r="108" spans="1:7">
      <c r="A108" s="212">
        <v>102</v>
      </c>
      <c r="B108" s="92" t="s">
        <v>154</v>
      </c>
      <c r="C108" s="93" t="s">
        <v>155</v>
      </c>
      <c r="D108" s="143"/>
      <c r="E108" s="143"/>
      <c r="F108" s="143"/>
      <c r="G108" s="232"/>
    </row>
    <row r="109" spans="1:7">
      <c r="A109" s="212">
        <v>103</v>
      </c>
      <c r="B109" s="92" t="s">
        <v>151</v>
      </c>
      <c r="C109" s="93" t="s">
        <v>152</v>
      </c>
      <c r="D109" s="143"/>
      <c r="E109" s="143"/>
      <c r="F109" s="143"/>
      <c r="G109" s="232"/>
    </row>
    <row r="110" spans="1:7">
      <c r="A110" s="212">
        <v>104</v>
      </c>
      <c r="B110" s="92" t="s">
        <v>151</v>
      </c>
      <c r="C110" s="93" t="s">
        <v>153</v>
      </c>
      <c r="D110" s="143"/>
      <c r="E110" s="143"/>
      <c r="F110" s="143"/>
      <c r="G110" s="232"/>
    </row>
    <row r="111" spans="1:7">
      <c r="A111" s="190">
        <v>105</v>
      </c>
      <c r="B111" s="32" t="s">
        <v>18</v>
      </c>
      <c r="C111" s="24" t="s">
        <v>159</v>
      </c>
      <c r="D111" s="143"/>
      <c r="E111" s="143"/>
      <c r="F111" s="143"/>
      <c r="G111" s="232"/>
    </row>
    <row r="112" spans="1:7">
      <c r="A112" s="190">
        <v>106</v>
      </c>
      <c r="B112" s="32" t="s">
        <v>18</v>
      </c>
      <c r="C112" s="24" t="s">
        <v>213</v>
      </c>
      <c r="D112" s="143"/>
      <c r="E112" s="143"/>
      <c r="F112" s="143"/>
      <c r="G112" s="232"/>
    </row>
    <row r="113" spans="1:7">
      <c r="A113" s="188">
        <v>107</v>
      </c>
      <c r="B113" s="52" t="s">
        <v>18</v>
      </c>
      <c r="C113" s="53" t="s">
        <v>160</v>
      </c>
      <c r="D113" s="143"/>
      <c r="E113" s="143"/>
      <c r="F113" s="143"/>
      <c r="G113" s="232"/>
    </row>
    <row r="114" spans="1:7">
      <c r="A114" s="213">
        <v>108</v>
      </c>
      <c r="B114" s="94" t="s">
        <v>149</v>
      </c>
      <c r="C114" s="95" t="s">
        <v>150</v>
      </c>
      <c r="D114" s="143"/>
      <c r="E114" s="143"/>
      <c r="F114" s="143"/>
      <c r="G114" s="232"/>
    </row>
    <row r="115" spans="1:7">
      <c r="A115" s="213" t="s">
        <v>268</v>
      </c>
      <c r="B115" s="94" t="s">
        <v>149</v>
      </c>
      <c r="C115" s="95" t="s">
        <v>150</v>
      </c>
      <c r="D115" s="143"/>
      <c r="E115" s="143"/>
      <c r="F115" s="143"/>
      <c r="G115" s="232"/>
    </row>
    <row r="116" spans="1:7">
      <c r="A116" s="213">
        <v>110</v>
      </c>
      <c r="B116" s="94" t="s">
        <v>146</v>
      </c>
      <c r="C116" s="97" t="s">
        <v>147</v>
      </c>
      <c r="D116" s="143"/>
      <c r="E116" s="143"/>
      <c r="F116" s="143"/>
      <c r="G116" s="232"/>
    </row>
    <row r="117" spans="1:7">
      <c r="A117" s="213">
        <v>111</v>
      </c>
      <c r="B117" s="94" t="s">
        <v>146</v>
      </c>
      <c r="C117" s="97" t="s">
        <v>148</v>
      </c>
      <c r="D117" s="143"/>
      <c r="E117" s="143"/>
      <c r="F117" s="143"/>
      <c r="G117" s="232"/>
    </row>
    <row r="118" spans="1:7">
      <c r="A118" s="190">
        <v>112</v>
      </c>
      <c r="B118" s="8" t="s">
        <v>206</v>
      </c>
      <c r="C118" s="19" t="s">
        <v>132</v>
      </c>
      <c r="D118" s="143"/>
      <c r="E118" s="143"/>
      <c r="F118" s="143"/>
      <c r="G118" s="232"/>
    </row>
    <row r="119" spans="1:7">
      <c r="A119" s="190">
        <v>113</v>
      </c>
      <c r="B119" s="8" t="s">
        <v>206</v>
      </c>
      <c r="C119" s="19" t="s">
        <v>133</v>
      </c>
      <c r="D119" s="143"/>
      <c r="E119" s="143"/>
      <c r="F119" s="143"/>
      <c r="G119" s="232"/>
    </row>
    <row r="120" spans="1:7">
      <c r="A120" s="190">
        <v>114</v>
      </c>
      <c r="B120" s="8" t="s">
        <v>206</v>
      </c>
      <c r="C120" s="19" t="s">
        <v>134</v>
      </c>
      <c r="D120" s="143"/>
      <c r="E120" s="143"/>
      <c r="F120" s="143"/>
      <c r="G120" s="232"/>
    </row>
    <row r="121" spans="1:7">
      <c r="A121" s="190">
        <v>115</v>
      </c>
      <c r="B121" s="8" t="s">
        <v>207</v>
      </c>
      <c r="C121" s="19" t="s">
        <v>135</v>
      </c>
      <c r="D121" s="143"/>
      <c r="E121" s="143"/>
      <c r="F121" s="143"/>
      <c r="G121" s="232"/>
    </row>
    <row r="122" spans="1:7">
      <c r="A122" s="190">
        <v>116</v>
      </c>
      <c r="B122" s="8" t="s">
        <v>207</v>
      </c>
      <c r="C122" s="19" t="s">
        <v>136</v>
      </c>
      <c r="D122" s="143"/>
      <c r="E122" s="143"/>
      <c r="F122" s="143"/>
      <c r="G122" s="232"/>
    </row>
    <row r="123" spans="1:7">
      <c r="A123" s="190">
        <v>117</v>
      </c>
      <c r="B123" s="8" t="s">
        <v>207</v>
      </c>
      <c r="C123" s="19" t="s">
        <v>137</v>
      </c>
      <c r="D123" s="143"/>
      <c r="E123" s="143"/>
      <c r="F123" s="143"/>
      <c r="G123" s="232"/>
    </row>
    <row r="124" spans="1:7">
      <c r="A124" s="190">
        <v>105</v>
      </c>
      <c r="B124" s="8" t="s">
        <v>209</v>
      </c>
      <c r="C124" s="19" t="s">
        <v>138</v>
      </c>
      <c r="D124" s="143"/>
      <c r="E124" s="143"/>
      <c r="F124" s="143"/>
      <c r="G124" s="232"/>
    </row>
    <row r="125" spans="1:7">
      <c r="A125" s="190">
        <v>106</v>
      </c>
      <c r="B125" s="8" t="s">
        <v>209</v>
      </c>
      <c r="C125" s="19" t="s">
        <v>139</v>
      </c>
      <c r="D125" s="143"/>
      <c r="E125" s="143"/>
      <c r="F125" s="143"/>
      <c r="G125" s="232"/>
    </row>
    <row r="126" spans="1:7">
      <c r="A126" s="190">
        <v>107</v>
      </c>
      <c r="B126" s="8" t="s">
        <v>210</v>
      </c>
      <c r="C126" s="19" t="s">
        <v>140</v>
      </c>
      <c r="D126" s="143"/>
      <c r="E126" s="143"/>
      <c r="F126" s="143"/>
      <c r="G126" s="232"/>
    </row>
    <row r="127" spans="1:7">
      <c r="A127" s="190">
        <v>108</v>
      </c>
      <c r="B127" s="8" t="s">
        <v>210</v>
      </c>
      <c r="C127" s="19" t="s">
        <v>141</v>
      </c>
      <c r="D127" s="143"/>
      <c r="E127" s="143"/>
      <c r="F127" s="143"/>
      <c r="G127" s="232"/>
    </row>
    <row r="128" spans="1:7">
      <c r="A128" s="190">
        <v>109</v>
      </c>
      <c r="B128" s="8" t="s">
        <v>210</v>
      </c>
      <c r="C128" s="19" t="s">
        <v>142</v>
      </c>
      <c r="D128" s="143"/>
      <c r="E128" s="143"/>
      <c r="F128" s="143"/>
      <c r="G128" s="232"/>
    </row>
    <row r="129" spans="1:7" ht="31.5">
      <c r="A129" s="216">
        <v>2</v>
      </c>
      <c r="B129" s="99"/>
      <c r="C129" s="51" t="s">
        <v>274</v>
      </c>
      <c r="D129" s="185"/>
      <c r="E129" s="185"/>
      <c r="F129" s="185"/>
      <c r="G129" s="231"/>
    </row>
    <row r="130" spans="1:7">
      <c r="A130" s="218"/>
      <c r="B130" s="44" t="s">
        <v>1</v>
      </c>
      <c r="C130" s="45" t="s">
        <v>2</v>
      </c>
      <c r="D130" s="143"/>
      <c r="E130" s="143"/>
      <c r="F130" s="143"/>
      <c r="G130" s="232"/>
    </row>
    <row r="131" spans="1:7">
      <c r="A131" s="218">
        <v>1</v>
      </c>
      <c r="B131" s="102" t="s">
        <v>228</v>
      </c>
      <c r="C131" s="103" t="s">
        <v>229</v>
      </c>
      <c r="D131" s="143"/>
      <c r="E131" s="143"/>
      <c r="F131" s="143"/>
      <c r="G131" s="232"/>
    </row>
    <row r="132" spans="1:7">
      <c r="A132" s="221">
        <v>2</v>
      </c>
      <c r="B132" s="102" t="s">
        <v>230</v>
      </c>
      <c r="C132" s="103" t="s">
        <v>231</v>
      </c>
      <c r="D132" s="143"/>
      <c r="E132" s="143"/>
      <c r="F132" s="143"/>
      <c r="G132" s="232"/>
    </row>
    <row r="133" spans="1:7">
      <c r="A133" s="218">
        <v>3</v>
      </c>
      <c r="B133" s="102" t="s">
        <v>29</v>
      </c>
      <c r="C133" s="108" t="s">
        <v>232</v>
      </c>
      <c r="D133" s="143"/>
      <c r="E133" s="143"/>
      <c r="F133" s="143"/>
      <c r="G133" s="232"/>
    </row>
    <row r="134" spans="1:7">
      <c r="A134" s="218">
        <v>4</v>
      </c>
      <c r="B134" s="102" t="s">
        <v>233</v>
      </c>
      <c r="C134" s="108" t="s">
        <v>234</v>
      </c>
      <c r="D134" s="143"/>
      <c r="E134" s="143"/>
      <c r="F134" s="143"/>
      <c r="G134" s="232"/>
    </row>
    <row r="135" spans="1:7">
      <c r="A135" s="218">
        <v>5</v>
      </c>
      <c r="B135" s="110" t="s">
        <v>235</v>
      </c>
      <c r="C135" s="111" t="s">
        <v>236</v>
      </c>
      <c r="D135" s="143"/>
      <c r="E135" s="143"/>
      <c r="F135" s="143"/>
      <c r="G135" s="232"/>
    </row>
    <row r="136" spans="1:7">
      <c r="A136" s="218">
        <v>6</v>
      </c>
      <c r="B136" s="102" t="s">
        <v>237</v>
      </c>
      <c r="C136" s="103" t="s">
        <v>238</v>
      </c>
      <c r="D136" s="143"/>
      <c r="E136" s="143"/>
      <c r="F136" s="143"/>
      <c r="G136" s="232"/>
    </row>
    <row r="137" spans="1:7">
      <c r="A137" s="218">
        <v>7</v>
      </c>
      <c r="B137" s="110" t="s">
        <v>239</v>
      </c>
      <c r="C137" s="103" t="s">
        <v>240</v>
      </c>
      <c r="D137" s="143"/>
      <c r="E137" s="143"/>
      <c r="F137" s="143"/>
      <c r="G137" s="232"/>
    </row>
    <row r="138" spans="1:7" ht="29.25" thickBot="1">
      <c r="A138" s="224">
        <v>8</v>
      </c>
      <c r="B138" s="225" t="s">
        <v>241</v>
      </c>
      <c r="C138" s="226" t="s">
        <v>242</v>
      </c>
      <c r="D138" s="233"/>
      <c r="E138" s="233"/>
      <c r="F138" s="233"/>
      <c r="G138" s="234"/>
    </row>
    <row r="140" spans="1:7">
      <c r="A140" s="167"/>
      <c r="B140" s="167"/>
      <c r="C140" s="167"/>
      <c r="D140" s="167"/>
      <c r="E140" s="167"/>
      <c r="F140" s="167"/>
      <c r="G140" s="167"/>
    </row>
    <row r="141" spans="1:7">
      <c r="A141" s="158"/>
      <c r="B141" s="159"/>
      <c r="C141" s="160"/>
      <c r="D141" s="161"/>
      <c r="E141" s="159"/>
      <c r="F141" s="162"/>
      <c r="G141" s="167"/>
    </row>
    <row r="142" spans="1:7">
      <c r="A142" s="158"/>
      <c r="B142" s="163"/>
      <c r="C142" s="145"/>
      <c r="D142" s="133"/>
      <c r="E142" s="133"/>
      <c r="F142" s="133"/>
      <c r="G142" s="167"/>
    </row>
    <row r="143" spans="1:7">
      <c r="A143" s="130"/>
      <c r="B143" s="164"/>
      <c r="C143" s="165" t="s">
        <v>273</v>
      </c>
      <c r="D143" s="166"/>
      <c r="E143" s="164"/>
      <c r="F143" s="163" t="s">
        <v>266</v>
      </c>
      <c r="G143" s="167"/>
    </row>
    <row r="144" spans="1:7">
      <c r="A144" s="130"/>
      <c r="B144" s="164"/>
      <c r="C144" s="163"/>
      <c r="D144" s="133"/>
      <c r="E144" s="164"/>
      <c r="F144" s="163" t="s">
        <v>267</v>
      </c>
      <c r="G144" s="167"/>
    </row>
    <row r="145" spans="1:7">
      <c r="A145" s="130"/>
      <c r="B145" s="131"/>
      <c r="C145" s="159"/>
      <c r="D145" s="131"/>
      <c r="E145" s="131"/>
      <c r="F145" s="131"/>
      <c r="G145" s="167"/>
    </row>
    <row r="146" spans="1:7">
      <c r="A146" s="130"/>
      <c r="B146" s="131"/>
      <c r="C146" s="130"/>
      <c r="D146" s="131"/>
      <c r="E146" s="131"/>
      <c r="F146" s="131"/>
    </row>
  </sheetData>
  <pageMargins left="0.32" right="0.17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47"/>
  <sheetViews>
    <sheetView tabSelected="1" workbookViewId="0">
      <selection activeCell="B2" sqref="B2:D2"/>
    </sheetView>
  </sheetViews>
  <sheetFormatPr defaultRowHeight="15"/>
  <cols>
    <col min="1" max="1" width="4.7109375" customWidth="1"/>
    <col min="2" max="2" width="9.140625" customWidth="1"/>
    <col min="3" max="3" width="41.7109375" customWidth="1"/>
    <col min="4" max="4" width="15.5703125" style="236" customWidth="1"/>
    <col min="5" max="5" width="6.140625" style="265" customWidth="1"/>
    <col min="6" max="6" width="8.140625" customWidth="1"/>
    <col min="7" max="7" width="16.85546875" customWidth="1"/>
    <col min="8" max="8" width="10.28515625" customWidth="1"/>
    <col min="9" max="9" width="11.42578125" customWidth="1"/>
    <col min="10" max="10" width="16.85546875" customWidth="1"/>
  </cols>
  <sheetData>
    <row r="2" spans="1:10" ht="15.75">
      <c r="A2" s="144"/>
      <c r="B2" s="266" t="s">
        <v>277</v>
      </c>
      <c r="C2" s="266"/>
      <c r="D2" s="266"/>
      <c r="E2" s="157"/>
      <c r="F2" s="157"/>
      <c r="G2" s="157"/>
      <c r="H2" s="146"/>
      <c r="I2" s="147"/>
      <c r="J2" s="133" t="s">
        <v>271</v>
      </c>
    </row>
    <row r="3" spans="1:10" ht="15.75" thickBot="1">
      <c r="A3" s="144"/>
      <c r="B3" s="145"/>
      <c r="C3" s="145"/>
      <c r="D3" s="235"/>
      <c r="E3" s="263"/>
      <c r="F3" s="148"/>
      <c r="G3" s="147"/>
      <c r="H3" s="147"/>
      <c r="I3" s="131"/>
      <c r="J3" s="131"/>
    </row>
    <row r="4" spans="1:10" ht="48.75" thickBot="1">
      <c r="A4" s="123" t="s">
        <v>0</v>
      </c>
      <c r="B4" s="124" t="s">
        <v>1</v>
      </c>
      <c r="C4" s="124" t="s">
        <v>2</v>
      </c>
      <c r="D4" s="126" t="s">
        <v>3</v>
      </c>
      <c r="E4" s="128" t="s">
        <v>261</v>
      </c>
      <c r="F4" s="128" t="s">
        <v>255</v>
      </c>
      <c r="G4" s="149" t="s">
        <v>262</v>
      </c>
      <c r="H4" s="150" t="s">
        <v>263</v>
      </c>
      <c r="I4" s="151" t="s">
        <v>264</v>
      </c>
      <c r="J4" s="151" t="s">
        <v>265</v>
      </c>
    </row>
    <row r="5" spans="1:10" ht="15.75" thickBot="1">
      <c r="A5" s="136">
        <v>1</v>
      </c>
      <c r="B5" s="137">
        <v>2</v>
      </c>
      <c r="C5" s="137">
        <v>3</v>
      </c>
      <c r="D5" s="138">
        <v>4</v>
      </c>
      <c r="E5" s="139">
        <v>5</v>
      </c>
      <c r="F5" s="139">
        <v>6</v>
      </c>
      <c r="G5" s="139">
        <v>7</v>
      </c>
      <c r="H5" s="152">
        <v>8</v>
      </c>
      <c r="I5" s="153">
        <v>9</v>
      </c>
      <c r="J5" s="154">
        <v>10</v>
      </c>
    </row>
    <row r="6" spans="1:10" ht="31.5">
      <c r="A6" s="155">
        <v>1</v>
      </c>
      <c r="B6" s="156"/>
      <c r="C6" s="51" t="s">
        <v>275</v>
      </c>
      <c r="D6" s="237"/>
      <c r="E6" s="238"/>
      <c r="F6" s="239"/>
      <c r="G6" s="240"/>
      <c r="H6" s="240"/>
      <c r="I6" s="240"/>
      <c r="J6" s="240"/>
    </row>
    <row r="7" spans="1:10" ht="28.5">
      <c r="A7" s="52">
        <v>1</v>
      </c>
      <c r="B7" s="52" t="s">
        <v>187</v>
      </c>
      <c r="C7" s="53" t="s">
        <v>188</v>
      </c>
      <c r="D7" s="14" t="s">
        <v>12</v>
      </c>
      <c r="E7" s="13" t="s">
        <v>22</v>
      </c>
      <c r="F7" s="7">
        <v>10</v>
      </c>
      <c r="G7" s="143"/>
      <c r="H7" s="143"/>
      <c r="I7" s="143"/>
      <c r="J7" s="143"/>
    </row>
    <row r="8" spans="1:10" ht="28.5">
      <c r="A8" s="11">
        <v>2</v>
      </c>
      <c r="B8" s="17" t="s">
        <v>29</v>
      </c>
      <c r="C8" s="24" t="s">
        <v>30</v>
      </c>
      <c r="D8" s="17" t="s">
        <v>12</v>
      </c>
      <c r="E8" s="32" t="s">
        <v>13</v>
      </c>
      <c r="F8" s="8">
        <v>500</v>
      </c>
      <c r="G8" s="143"/>
      <c r="H8" s="143"/>
      <c r="I8" s="143"/>
      <c r="J8" s="143"/>
    </row>
    <row r="9" spans="1:10" ht="28.5">
      <c r="A9" s="12">
        <v>3</v>
      </c>
      <c r="B9" s="17" t="s">
        <v>62</v>
      </c>
      <c r="C9" s="24" t="s">
        <v>63</v>
      </c>
      <c r="D9" s="17" t="s">
        <v>12</v>
      </c>
      <c r="E9" s="32" t="s">
        <v>22</v>
      </c>
      <c r="F9" s="8">
        <v>240</v>
      </c>
      <c r="G9" s="143"/>
      <c r="H9" s="143"/>
      <c r="I9" s="143"/>
      <c r="J9" s="143"/>
    </row>
    <row r="10" spans="1:10" ht="28.5">
      <c r="A10" s="11">
        <v>4</v>
      </c>
      <c r="B10" s="179" t="s">
        <v>28</v>
      </c>
      <c r="C10" s="79" t="s">
        <v>165</v>
      </c>
      <c r="D10" s="106" t="s">
        <v>12</v>
      </c>
      <c r="E10" s="32" t="s">
        <v>13</v>
      </c>
      <c r="F10" s="8">
        <v>22750</v>
      </c>
      <c r="G10" s="143"/>
      <c r="H10" s="143"/>
      <c r="I10" s="143"/>
      <c r="J10" s="143"/>
    </row>
    <row r="11" spans="1:10" ht="28.5">
      <c r="A11" s="11">
        <v>5</v>
      </c>
      <c r="B11" s="17" t="s">
        <v>52</v>
      </c>
      <c r="C11" s="24" t="s">
        <v>53</v>
      </c>
      <c r="D11" s="14" t="s">
        <v>12</v>
      </c>
      <c r="E11" s="13" t="s">
        <v>13</v>
      </c>
      <c r="F11" s="6">
        <v>2700</v>
      </c>
      <c r="G11" s="143"/>
      <c r="H11" s="143"/>
      <c r="I11" s="143"/>
      <c r="J11" s="143"/>
    </row>
    <row r="12" spans="1:10" ht="28.5">
      <c r="A12" s="115">
        <v>6</v>
      </c>
      <c r="B12" s="52" t="s">
        <v>157</v>
      </c>
      <c r="C12" s="53" t="s">
        <v>158</v>
      </c>
      <c r="D12" s="14" t="s">
        <v>12</v>
      </c>
      <c r="E12" s="13" t="s">
        <v>22</v>
      </c>
      <c r="F12" s="7">
        <v>20</v>
      </c>
      <c r="G12" s="143"/>
      <c r="H12" s="143"/>
      <c r="I12" s="143"/>
      <c r="J12" s="143"/>
    </row>
    <row r="13" spans="1:10" ht="28.5">
      <c r="A13" s="11">
        <v>7</v>
      </c>
      <c r="B13" s="14" t="s">
        <v>76</v>
      </c>
      <c r="C13" s="23" t="s">
        <v>77</v>
      </c>
      <c r="D13" s="14" t="s">
        <v>8</v>
      </c>
      <c r="E13" s="13" t="s">
        <v>9</v>
      </c>
      <c r="F13" s="6">
        <v>2540</v>
      </c>
      <c r="G13" s="143"/>
      <c r="H13" s="143"/>
      <c r="I13" s="143"/>
      <c r="J13" s="143"/>
    </row>
    <row r="14" spans="1:10" ht="28.5">
      <c r="A14" s="52">
        <v>8</v>
      </c>
      <c r="B14" s="52" t="s">
        <v>168</v>
      </c>
      <c r="C14" s="53" t="s">
        <v>169</v>
      </c>
      <c r="D14" s="14" t="s">
        <v>12</v>
      </c>
      <c r="E14" s="13" t="s">
        <v>22</v>
      </c>
      <c r="F14" s="7">
        <v>200</v>
      </c>
      <c r="G14" s="143"/>
      <c r="H14" s="143"/>
      <c r="I14" s="143"/>
      <c r="J14" s="143"/>
    </row>
    <row r="15" spans="1:10" ht="28.5">
      <c r="A15" s="69">
        <v>9</v>
      </c>
      <c r="B15" s="66" t="s">
        <v>178</v>
      </c>
      <c r="C15" s="170" t="s">
        <v>220</v>
      </c>
      <c r="D15" s="17" t="s">
        <v>12</v>
      </c>
      <c r="E15" s="32" t="s">
        <v>22</v>
      </c>
      <c r="F15" s="8">
        <v>200</v>
      </c>
      <c r="G15" s="143"/>
      <c r="H15" s="143"/>
      <c r="I15" s="143"/>
      <c r="J15" s="143"/>
    </row>
    <row r="16" spans="1:10" ht="28.5">
      <c r="A16" s="69">
        <v>10</v>
      </c>
      <c r="B16" s="66" t="s">
        <v>178</v>
      </c>
      <c r="C16" s="170" t="s">
        <v>221</v>
      </c>
      <c r="D16" s="17" t="s">
        <v>12</v>
      </c>
      <c r="E16" s="32" t="s">
        <v>22</v>
      </c>
      <c r="F16" s="8">
        <v>300</v>
      </c>
      <c r="G16" s="143"/>
      <c r="H16" s="143"/>
      <c r="I16" s="143"/>
      <c r="J16" s="143"/>
    </row>
    <row r="17" spans="1:10" ht="28.5">
      <c r="A17" s="52">
        <v>11</v>
      </c>
      <c r="B17" s="67" t="s">
        <v>202</v>
      </c>
      <c r="C17" s="68" t="s">
        <v>198</v>
      </c>
      <c r="D17" s="32" t="s">
        <v>8</v>
      </c>
      <c r="E17" s="32" t="s">
        <v>200</v>
      </c>
      <c r="F17" s="8">
        <v>25000</v>
      </c>
      <c r="G17" s="143"/>
      <c r="H17" s="143"/>
      <c r="I17" s="143"/>
      <c r="J17" s="143"/>
    </row>
    <row r="18" spans="1:10" ht="28.5">
      <c r="A18" s="52">
        <v>12</v>
      </c>
      <c r="B18" s="52" t="s">
        <v>170</v>
      </c>
      <c r="C18" s="53" t="s">
        <v>171</v>
      </c>
      <c r="D18" s="14" t="s">
        <v>12</v>
      </c>
      <c r="E18" s="13" t="s">
        <v>22</v>
      </c>
      <c r="F18" s="7">
        <v>60</v>
      </c>
      <c r="G18" s="143"/>
      <c r="H18" s="143"/>
      <c r="I18" s="143"/>
      <c r="J18" s="143"/>
    </row>
    <row r="19" spans="1:10" ht="28.5">
      <c r="A19" s="52">
        <v>13</v>
      </c>
      <c r="B19" s="52" t="s">
        <v>163</v>
      </c>
      <c r="C19" s="53" t="s">
        <v>164</v>
      </c>
      <c r="D19" s="14" t="s">
        <v>12</v>
      </c>
      <c r="E19" s="13" t="s">
        <v>22</v>
      </c>
      <c r="F19" s="7">
        <v>50</v>
      </c>
      <c r="G19" s="143"/>
      <c r="H19" s="143"/>
      <c r="I19" s="143"/>
      <c r="J19" s="143"/>
    </row>
    <row r="20" spans="1:10" ht="28.5">
      <c r="A20" s="52">
        <v>14</v>
      </c>
      <c r="B20" s="52" t="s">
        <v>180</v>
      </c>
      <c r="C20" s="53" t="s">
        <v>181</v>
      </c>
      <c r="D20" s="14" t="s">
        <v>12</v>
      </c>
      <c r="E20" s="13" t="s">
        <v>22</v>
      </c>
      <c r="F20" s="7">
        <v>24</v>
      </c>
      <c r="G20" s="143"/>
      <c r="H20" s="143"/>
      <c r="I20" s="143"/>
      <c r="J20" s="143"/>
    </row>
    <row r="21" spans="1:10" ht="28.5">
      <c r="A21" s="52">
        <v>15</v>
      </c>
      <c r="B21" s="69" t="s">
        <v>166</v>
      </c>
      <c r="C21" s="53" t="s">
        <v>167</v>
      </c>
      <c r="D21" s="14" t="s">
        <v>12</v>
      </c>
      <c r="E21" s="13" t="s">
        <v>22</v>
      </c>
      <c r="F21" s="7">
        <v>700</v>
      </c>
      <c r="G21" s="143"/>
      <c r="H21" s="143"/>
      <c r="I21" s="143"/>
      <c r="J21" s="143"/>
    </row>
    <row r="22" spans="1:10" ht="28.5">
      <c r="A22" s="69">
        <v>16</v>
      </c>
      <c r="B22" s="69" t="s">
        <v>166</v>
      </c>
      <c r="C22" s="79" t="s">
        <v>177</v>
      </c>
      <c r="D22" s="14" t="s">
        <v>12</v>
      </c>
      <c r="E22" s="13" t="s">
        <v>22</v>
      </c>
      <c r="F22" s="7">
        <v>10</v>
      </c>
      <c r="G22" s="143"/>
      <c r="H22" s="143"/>
      <c r="I22" s="143"/>
      <c r="J22" s="143"/>
    </row>
    <row r="23" spans="1:10" ht="28.5">
      <c r="A23" s="11">
        <v>17</v>
      </c>
      <c r="B23" s="17" t="s">
        <v>49</v>
      </c>
      <c r="C23" s="53" t="s">
        <v>156</v>
      </c>
      <c r="D23" s="14" t="s">
        <v>12</v>
      </c>
      <c r="E23" s="13" t="s">
        <v>50</v>
      </c>
      <c r="F23" s="6">
        <v>30180</v>
      </c>
      <c r="G23" s="143"/>
      <c r="H23" s="143"/>
      <c r="I23" s="143"/>
      <c r="J23" s="143"/>
    </row>
    <row r="24" spans="1:10" ht="28.5">
      <c r="A24" s="11">
        <v>18</v>
      </c>
      <c r="B24" s="17" t="s">
        <v>49</v>
      </c>
      <c r="C24" s="24" t="s">
        <v>215</v>
      </c>
      <c r="D24" s="14" t="s">
        <v>12</v>
      </c>
      <c r="E24" s="13" t="s">
        <v>13</v>
      </c>
      <c r="F24" s="6">
        <v>60000</v>
      </c>
      <c r="G24" s="143"/>
      <c r="H24" s="143"/>
      <c r="I24" s="143"/>
      <c r="J24" s="143"/>
    </row>
    <row r="25" spans="1:10" ht="28.5">
      <c r="A25" s="32">
        <v>19</v>
      </c>
      <c r="B25" s="17" t="s">
        <v>51</v>
      </c>
      <c r="C25" s="33" t="s">
        <v>217</v>
      </c>
      <c r="D25" s="14" t="s">
        <v>12</v>
      </c>
      <c r="E25" s="13" t="s">
        <v>13</v>
      </c>
      <c r="F25" s="6">
        <v>4040</v>
      </c>
      <c r="G25" s="143"/>
      <c r="H25" s="143"/>
      <c r="I25" s="143"/>
      <c r="J25" s="143"/>
    </row>
    <row r="26" spans="1:10" ht="28.5">
      <c r="A26" s="32">
        <v>20</v>
      </c>
      <c r="B26" s="17" t="s">
        <v>51</v>
      </c>
      <c r="C26" s="33" t="s">
        <v>216</v>
      </c>
      <c r="D26" s="14" t="s">
        <v>12</v>
      </c>
      <c r="E26" s="13" t="s">
        <v>13</v>
      </c>
      <c r="F26" s="6">
        <v>1500</v>
      </c>
      <c r="G26" s="143"/>
      <c r="H26" s="143"/>
      <c r="I26" s="143"/>
      <c r="J26" s="143"/>
    </row>
    <row r="27" spans="1:10" ht="28.5">
      <c r="A27" s="52">
        <v>21</v>
      </c>
      <c r="B27" s="52" t="s">
        <v>51</v>
      </c>
      <c r="C27" s="53" t="s">
        <v>218</v>
      </c>
      <c r="D27" s="14" t="s">
        <v>12</v>
      </c>
      <c r="E27" s="13" t="s">
        <v>22</v>
      </c>
      <c r="F27" s="7">
        <v>100</v>
      </c>
      <c r="G27" s="143"/>
      <c r="H27" s="143"/>
      <c r="I27" s="143"/>
      <c r="J27" s="143"/>
    </row>
    <row r="28" spans="1:10" ht="28.5">
      <c r="A28" s="11">
        <v>22</v>
      </c>
      <c r="B28" s="13" t="s">
        <v>19</v>
      </c>
      <c r="C28" s="23" t="s">
        <v>145</v>
      </c>
      <c r="D28" s="31" t="s">
        <v>8</v>
      </c>
      <c r="E28" s="13" t="s">
        <v>20</v>
      </c>
      <c r="F28" s="6">
        <v>2000</v>
      </c>
      <c r="G28" s="143"/>
      <c r="H28" s="143"/>
      <c r="I28" s="143"/>
      <c r="J28" s="143"/>
    </row>
    <row r="29" spans="1:10" ht="28.5">
      <c r="A29" s="11">
        <v>23</v>
      </c>
      <c r="B29" s="6" t="s">
        <v>203</v>
      </c>
      <c r="C29" s="34" t="s">
        <v>129</v>
      </c>
      <c r="D29" s="13" t="s">
        <v>8</v>
      </c>
      <c r="E29" s="13" t="s">
        <v>112</v>
      </c>
      <c r="F29" s="6">
        <v>24</v>
      </c>
      <c r="G29" s="143"/>
      <c r="H29" s="143"/>
      <c r="I29" s="143"/>
      <c r="J29" s="143"/>
    </row>
    <row r="30" spans="1:10" ht="28.5">
      <c r="A30" s="11">
        <v>24</v>
      </c>
      <c r="B30" s="14" t="s">
        <v>85</v>
      </c>
      <c r="C30" s="23" t="s">
        <v>86</v>
      </c>
      <c r="D30" s="14" t="s">
        <v>12</v>
      </c>
      <c r="E30" s="13" t="s">
        <v>13</v>
      </c>
      <c r="F30" s="6">
        <v>174</v>
      </c>
      <c r="G30" s="143"/>
      <c r="H30" s="143"/>
      <c r="I30" s="143"/>
      <c r="J30" s="143"/>
    </row>
    <row r="31" spans="1:10" ht="28.5">
      <c r="A31" s="12">
        <v>25</v>
      </c>
      <c r="B31" s="14" t="s">
        <v>87</v>
      </c>
      <c r="C31" s="23" t="s">
        <v>88</v>
      </c>
      <c r="D31" s="14" t="s">
        <v>12</v>
      </c>
      <c r="E31" s="13" t="s">
        <v>13</v>
      </c>
      <c r="F31" s="6">
        <v>1500</v>
      </c>
      <c r="G31" s="143"/>
      <c r="H31" s="143"/>
      <c r="I31" s="143"/>
      <c r="J31" s="143"/>
    </row>
    <row r="32" spans="1:10" ht="28.5">
      <c r="A32" s="11">
        <v>26</v>
      </c>
      <c r="B32" s="14" t="s">
        <v>89</v>
      </c>
      <c r="C32" s="23" t="s">
        <v>90</v>
      </c>
      <c r="D32" s="14" t="s">
        <v>12</v>
      </c>
      <c r="E32" s="13" t="s">
        <v>13</v>
      </c>
      <c r="F32" s="6">
        <v>1030</v>
      </c>
      <c r="G32" s="143"/>
      <c r="H32" s="143"/>
      <c r="I32" s="143"/>
      <c r="J32" s="143"/>
    </row>
    <row r="33" spans="1:10" ht="28.5">
      <c r="A33" s="11">
        <v>27</v>
      </c>
      <c r="B33" s="17" t="s">
        <v>45</v>
      </c>
      <c r="C33" s="24" t="s">
        <v>46</v>
      </c>
      <c r="D33" s="14" t="s">
        <v>12</v>
      </c>
      <c r="E33" s="13" t="s">
        <v>13</v>
      </c>
      <c r="F33" s="6">
        <v>6200</v>
      </c>
      <c r="G33" s="143"/>
      <c r="H33" s="143"/>
      <c r="I33" s="143"/>
      <c r="J33" s="143"/>
    </row>
    <row r="34" spans="1:10" ht="28.5">
      <c r="A34" s="11">
        <v>28</v>
      </c>
      <c r="B34" s="14" t="s">
        <v>65</v>
      </c>
      <c r="C34" s="23" t="s">
        <v>219</v>
      </c>
      <c r="D34" s="14" t="s">
        <v>12</v>
      </c>
      <c r="E34" s="13" t="s">
        <v>13</v>
      </c>
      <c r="F34" s="6">
        <v>7040</v>
      </c>
      <c r="G34" s="143"/>
      <c r="H34" s="143"/>
      <c r="I34" s="143"/>
      <c r="J34" s="143"/>
    </row>
    <row r="35" spans="1:10" ht="28.5">
      <c r="A35" s="11">
        <v>29</v>
      </c>
      <c r="B35" s="14" t="s">
        <v>65</v>
      </c>
      <c r="C35" s="23" t="s">
        <v>66</v>
      </c>
      <c r="D35" s="14" t="s">
        <v>12</v>
      </c>
      <c r="E35" s="13" t="s">
        <v>13</v>
      </c>
      <c r="F35" s="6">
        <v>4000</v>
      </c>
      <c r="G35" s="143"/>
      <c r="H35" s="143"/>
      <c r="I35" s="143"/>
      <c r="J35" s="143"/>
    </row>
    <row r="36" spans="1:10" ht="28.5">
      <c r="A36" s="52">
        <v>30</v>
      </c>
      <c r="B36" s="52" t="s">
        <v>65</v>
      </c>
      <c r="C36" s="53" t="s">
        <v>184</v>
      </c>
      <c r="D36" s="14" t="s">
        <v>12</v>
      </c>
      <c r="E36" s="13" t="s">
        <v>22</v>
      </c>
      <c r="F36" s="7">
        <v>100</v>
      </c>
      <c r="G36" s="143"/>
      <c r="H36" s="143"/>
      <c r="I36" s="143"/>
      <c r="J36" s="143"/>
    </row>
    <row r="37" spans="1:10" ht="28.5">
      <c r="A37" s="11">
        <v>31</v>
      </c>
      <c r="B37" s="14" t="s">
        <v>33</v>
      </c>
      <c r="C37" s="23" t="s">
        <v>34</v>
      </c>
      <c r="D37" s="14" t="s">
        <v>12</v>
      </c>
      <c r="E37" s="13" t="s">
        <v>13</v>
      </c>
      <c r="F37" s="6">
        <v>3500</v>
      </c>
      <c r="G37" s="143"/>
      <c r="H37" s="143"/>
      <c r="I37" s="143"/>
      <c r="J37" s="143"/>
    </row>
    <row r="38" spans="1:10" ht="28.5">
      <c r="A38" s="11">
        <v>32</v>
      </c>
      <c r="B38" s="14" t="s">
        <v>33</v>
      </c>
      <c r="C38" s="23" t="s">
        <v>35</v>
      </c>
      <c r="D38" s="14" t="s">
        <v>12</v>
      </c>
      <c r="E38" s="13" t="s">
        <v>13</v>
      </c>
      <c r="F38" s="6">
        <v>500</v>
      </c>
      <c r="G38" s="143"/>
      <c r="H38" s="143"/>
      <c r="I38" s="143"/>
      <c r="J38" s="143"/>
    </row>
    <row r="39" spans="1:10" ht="28.5">
      <c r="A39" s="11">
        <v>33</v>
      </c>
      <c r="B39" s="6" t="s">
        <v>33</v>
      </c>
      <c r="C39" s="34" t="s">
        <v>126</v>
      </c>
      <c r="D39" s="14" t="s">
        <v>12</v>
      </c>
      <c r="E39" s="13" t="s">
        <v>13</v>
      </c>
      <c r="F39" s="6">
        <v>2000</v>
      </c>
      <c r="G39" s="143"/>
      <c r="H39" s="143"/>
      <c r="I39" s="143"/>
      <c r="J39" s="143"/>
    </row>
    <row r="40" spans="1:10" ht="28.5">
      <c r="A40" s="11">
        <v>34</v>
      </c>
      <c r="B40" s="35" t="s">
        <v>16</v>
      </c>
      <c r="C40" s="23" t="s">
        <v>17</v>
      </c>
      <c r="D40" s="14" t="s">
        <v>12</v>
      </c>
      <c r="E40" s="13" t="s">
        <v>13</v>
      </c>
      <c r="F40" s="6">
        <v>12</v>
      </c>
      <c r="G40" s="143"/>
      <c r="H40" s="143"/>
      <c r="I40" s="143"/>
      <c r="J40" s="143"/>
    </row>
    <row r="41" spans="1:10" ht="28.5">
      <c r="A41" s="11">
        <v>35</v>
      </c>
      <c r="B41" s="17" t="s">
        <v>36</v>
      </c>
      <c r="C41" s="24" t="s">
        <v>212</v>
      </c>
      <c r="D41" s="14" t="s">
        <v>12</v>
      </c>
      <c r="E41" s="13" t="s">
        <v>9</v>
      </c>
      <c r="F41" s="6">
        <v>50</v>
      </c>
      <c r="G41" s="143"/>
      <c r="H41" s="143"/>
      <c r="I41" s="143"/>
      <c r="J41" s="143"/>
    </row>
    <row r="42" spans="1:10" ht="28.5">
      <c r="A42" s="11">
        <v>36</v>
      </c>
      <c r="B42" s="17" t="s">
        <v>37</v>
      </c>
      <c r="C42" s="24" t="s">
        <v>38</v>
      </c>
      <c r="D42" s="14" t="s">
        <v>12</v>
      </c>
      <c r="E42" s="13" t="s">
        <v>13</v>
      </c>
      <c r="F42" s="6">
        <v>5500</v>
      </c>
      <c r="G42" s="143"/>
      <c r="H42" s="143"/>
      <c r="I42" s="143"/>
      <c r="J42" s="143"/>
    </row>
    <row r="43" spans="1:10" ht="28.5">
      <c r="A43" s="11">
        <v>37</v>
      </c>
      <c r="B43" s="17" t="s">
        <v>37</v>
      </c>
      <c r="C43" s="24" t="s">
        <v>39</v>
      </c>
      <c r="D43" s="14" t="s">
        <v>12</v>
      </c>
      <c r="E43" s="13" t="s">
        <v>13</v>
      </c>
      <c r="F43" s="6">
        <v>3000</v>
      </c>
      <c r="G43" s="143"/>
      <c r="H43" s="143"/>
      <c r="I43" s="143"/>
      <c r="J43" s="143"/>
    </row>
    <row r="44" spans="1:10" ht="28.5">
      <c r="A44" s="52">
        <v>38</v>
      </c>
      <c r="B44" s="52" t="s">
        <v>174</v>
      </c>
      <c r="C44" s="53" t="s">
        <v>175</v>
      </c>
      <c r="D44" s="14" t="s">
        <v>12</v>
      </c>
      <c r="E44" s="13" t="s">
        <v>22</v>
      </c>
      <c r="F44" s="7">
        <v>200</v>
      </c>
      <c r="G44" s="143"/>
      <c r="H44" s="143"/>
      <c r="I44" s="143"/>
      <c r="J44" s="143"/>
    </row>
    <row r="45" spans="1:10" ht="28.5">
      <c r="A45" s="52">
        <v>39</v>
      </c>
      <c r="B45" s="52" t="s">
        <v>174</v>
      </c>
      <c r="C45" s="53" t="s">
        <v>176</v>
      </c>
      <c r="D45" s="14" t="s">
        <v>12</v>
      </c>
      <c r="E45" s="13" t="s">
        <v>22</v>
      </c>
      <c r="F45" s="7">
        <v>80</v>
      </c>
      <c r="G45" s="143"/>
      <c r="H45" s="143"/>
      <c r="I45" s="143"/>
      <c r="J45" s="143"/>
    </row>
    <row r="46" spans="1:10" ht="28.5">
      <c r="A46" s="11">
        <v>40</v>
      </c>
      <c r="B46" s="14" t="s">
        <v>61</v>
      </c>
      <c r="C46" s="53" t="s">
        <v>179</v>
      </c>
      <c r="D46" s="14" t="s">
        <v>12</v>
      </c>
      <c r="E46" s="13" t="s">
        <v>13</v>
      </c>
      <c r="F46" s="6">
        <v>60</v>
      </c>
      <c r="G46" s="143"/>
      <c r="H46" s="143"/>
      <c r="I46" s="143"/>
      <c r="J46" s="143"/>
    </row>
    <row r="47" spans="1:10" ht="28.5">
      <c r="A47" s="11">
        <v>41</v>
      </c>
      <c r="B47" s="17" t="s">
        <v>59</v>
      </c>
      <c r="C47" s="24" t="s">
        <v>60</v>
      </c>
      <c r="D47" s="14" t="s">
        <v>12</v>
      </c>
      <c r="E47" s="13" t="s">
        <v>13</v>
      </c>
      <c r="F47" s="6">
        <v>300</v>
      </c>
      <c r="G47" s="143"/>
      <c r="H47" s="143"/>
      <c r="I47" s="143"/>
      <c r="J47" s="143"/>
    </row>
    <row r="48" spans="1:10" ht="28.5">
      <c r="A48" s="12">
        <v>42</v>
      </c>
      <c r="B48" s="30" t="s">
        <v>162</v>
      </c>
      <c r="C48" s="36" t="s">
        <v>26</v>
      </c>
      <c r="D48" s="14" t="s">
        <v>12</v>
      </c>
      <c r="E48" s="13" t="s">
        <v>13</v>
      </c>
      <c r="F48" s="6">
        <v>30200</v>
      </c>
      <c r="G48" s="143"/>
      <c r="H48" s="143"/>
      <c r="I48" s="143"/>
      <c r="J48" s="143"/>
    </row>
    <row r="49" spans="1:10" ht="28.5">
      <c r="A49" s="11">
        <v>43</v>
      </c>
      <c r="B49" s="30" t="s">
        <v>162</v>
      </c>
      <c r="C49" s="36" t="s">
        <v>27</v>
      </c>
      <c r="D49" s="14" t="s">
        <v>12</v>
      </c>
      <c r="E49" s="13" t="s">
        <v>13</v>
      </c>
      <c r="F49" s="6">
        <v>30000</v>
      </c>
      <c r="G49" s="143"/>
      <c r="H49" s="143"/>
      <c r="I49" s="143"/>
      <c r="J49" s="143"/>
    </row>
    <row r="50" spans="1:10" ht="28.5">
      <c r="A50" s="11">
        <v>44</v>
      </c>
      <c r="B50" s="13" t="s">
        <v>21</v>
      </c>
      <c r="C50" s="23" t="s">
        <v>161</v>
      </c>
      <c r="D50" s="14" t="s">
        <v>12</v>
      </c>
      <c r="E50" s="13" t="s">
        <v>22</v>
      </c>
      <c r="F50" s="6">
        <v>10300</v>
      </c>
      <c r="G50" s="143"/>
      <c r="H50" s="143"/>
      <c r="I50" s="143"/>
      <c r="J50" s="143"/>
    </row>
    <row r="51" spans="1:10" ht="28.5">
      <c r="A51" s="11">
        <v>45</v>
      </c>
      <c r="B51" s="14" t="s">
        <v>64</v>
      </c>
      <c r="C51" s="53" t="s">
        <v>182</v>
      </c>
      <c r="D51" s="14" t="s">
        <v>12</v>
      </c>
      <c r="E51" s="13" t="s">
        <v>13</v>
      </c>
      <c r="F51" s="6">
        <v>4050</v>
      </c>
      <c r="G51" s="143"/>
      <c r="H51" s="143"/>
      <c r="I51" s="143"/>
      <c r="J51" s="143"/>
    </row>
    <row r="52" spans="1:10" ht="28.5">
      <c r="A52" s="11">
        <v>46</v>
      </c>
      <c r="B52" s="14" t="s">
        <v>64</v>
      </c>
      <c r="C52" s="53" t="s">
        <v>183</v>
      </c>
      <c r="D52" s="14" t="s">
        <v>12</v>
      </c>
      <c r="E52" s="13" t="s">
        <v>13</v>
      </c>
      <c r="F52" s="6">
        <v>5025</v>
      </c>
      <c r="G52" s="143"/>
      <c r="H52" s="143"/>
      <c r="I52" s="143"/>
      <c r="J52" s="143"/>
    </row>
    <row r="53" spans="1:10" ht="28.5">
      <c r="A53" s="52">
        <v>47</v>
      </c>
      <c r="B53" s="52" t="s">
        <v>189</v>
      </c>
      <c r="C53" s="53" t="s">
        <v>190</v>
      </c>
      <c r="D53" s="14" t="s">
        <v>12</v>
      </c>
      <c r="E53" s="13" t="s">
        <v>22</v>
      </c>
      <c r="F53" s="7">
        <v>150</v>
      </c>
      <c r="G53" s="143"/>
      <c r="H53" s="143"/>
      <c r="I53" s="143"/>
      <c r="J53" s="143"/>
    </row>
    <row r="54" spans="1:10" ht="28.5">
      <c r="A54" s="52">
        <v>48</v>
      </c>
      <c r="B54" s="52" t="s">
        <v>189</v>
      </c>
      <c r="C54" s="53" t="s">
        <v>191</v>
      </c>
      <c r="D54" s="14" t="s">
        <v>12</v>
      </c>
      <c r="E54" s="13" t="s">
        <v>22</v>
      </c>
      <c r="F54" s="7">
        <v>40</v>
      </c>
      <c r="G54" s="143"/>
      <c r="H54" s="143"/>
      <c r="I54" s="143"/>
      <c r="J54" s="143"/>
    </row>
    <row r="55" spans="1:10" ht="42.75">
      <c r="A55" s="12">
        <v>49</v>
      </c>
      <c r="B55" s="14" t="s">
        <v>80</v>
      </c>
      <c r="C55" s="23" t="s">
        <v>81</v>
      </c>
      <c r="D55" s="14" t="s">
        <v>82</v>
      </c>
      <c r="E55" s="13" t="s">
        <v>22</v>
      </c>
      <c r="F55" s="6">
        <v>2000</v>
      </c>
      <c r="G55" s="143"/>
      <c r="H55" s="143"/>
      <c r="I55" s="143"/>
      <c r="J55" s="143"/>
    </row>
    <row r="56" spans="1:10" ht="28.5">
      <c r="A56" s="11">
        <v>50</v>
      </c>
      <c r="B56" s="14" t="s">
        <v>80</v>
      </c>
      <c r="C56" s="34" t="s">
        <v>128</v>
      </c>
      <c r="D56" s="14" t="s">
        <v>12</v>
      </c>
      <c r="E56" s="13" t="s">
        <v>13</v>
      </c>
      <c r="F56" s="6">
        <v>500</v>
      </c>
      <c r="G56" s="143"/>
      <c r="H56" s="143"/>
      <c r="I56" s="143"/>
      <c r="J56" s="143"/>
    </row>
    <row r="57" spans="1:10" ht="28.5">
      <c r="A57" s="12">
        <v>51</v>
      </c>
      <c r="B57" s="37" t="s">
        <v>25</v>
      </c>
      <c r="C57" s="38" t="s">
        <v>214</v>
      </c>
      <c r="D57" s="14" t="s">
        <v>12</v>
      </c>
      <c r="E57" s="13" t="s">
        <v>13</v>
      </c>
      <c r="F57" s="6">
        <v>2000</v>
      </c>
      <c r="G57" s="143"/>
      <c r="H57" s="143"/>
      <c r="I57" s="143"/>
      <c r="J57" s="143"/>
    </row>
    <row r="58" spans="1:10" ht="28.5">
      <c r="A58" s="12">
        <v>52</v>
      </c>
      <c r="B58" s="35" t="s">
        <v>10</v>
      </c>
      <c r="C58" s="23" t="s">
        <v>11</v>
      </c>
      <c r="D58" s="14" t="s">
        <v>12</v>
      </c>
      <c r="E58" s="13" t="s">
        <v>13</v>
      </c>
      <c r="F58" s="6">
        <v>700</v>
      </c>
      <c r="G58" s="143"/>
      <c r="H58" s="143"/>
      <c r="I58" s="143"/>
      <c r="J58" s="143"/>
    </row>
    <row r="59" spans="1:10" ht="28.5">
      <c r="A59" s="11">
        <v>53</v>
      </c>
      <c r="B59" s="35" t="s">
        <v>10</v>
      </c>
      <c r="C59" s="23" t="s">
        <v>14</v>
      </c>
      <c r="D59" s="14" t="s">
        <v>12</v>
      </c>
      <c r="E59" s="13" t="s">
        <v>13</v>
      </c>
      <c r="F59" s="6">
        <v>720</v>
      </c>
      <c r="G59" s="143"/>
      <c r="H59" s="143"/>
      <c r="I59" s="143"/>
      <c r="J59" s="143"/>
    </row>
    <row r="60" spans="1:10" ht="28.5">
      <c r="A60" s="29">
        <v>54</v>
      </c>
      <c r="B60" s="14" t="s">
        <v>67</v>
      </c>
      <c r="C60" s="23" t="s">
        <v>68</v>
      </c>
      <c r="D60" s="14" t="s">
        <v>12</v>
      </c>
      <c r="E60" s="13" t="s">
        <v>13</v>
      </c>
      <c r="F60" s="6">
        <v>1000</v>
      </c>
      <c r="G60" s="143"/>
      <c r="H60" s="143"/>
      <c r="I60" s="143"/>
      <c r="J60" s="143"/>
    </row>
    <row r="61" spans="1:10" ht="28.5">
      <c r="A61" s="11">
        <v>55</v>
      </c>
      <c r="B61" s="6" t="s">
        <v>204</v>
      </c>
      <c r="C61" s="34" t="s">
        <v>130</v>
      </c>
      <c r="D61" s="14" t="s">
        <v>12</v>
      </c>
      <c r="E61" s="13" t="s">
        <v>13</v>
      </c>
      <c r="F61" s="6">
        <v>12</v>
      </c>
      <c r="G61" s="143"/>
      <c r="H61" s="143"/>
      <c r="I61" s="143"/>
      <c r="J61" s="143"/>
    </row>
    <row r="62" spans="1:10" ht="28.5">
      <c r="A62" s="11">
        <v>56</v>
      </c>
      <c r="B62" s="17" t="s">
        <v>101</v>
      </c>
      <c r="C62" s="24" t="s">
        <v>102</v>
      </c>
      <c r="D62" s="17" t="s">
        <v>12</v>
      </c>
      <c r="E62" s="32" t="s">
        <v>22</v>
      </c>
      <c r="F62" s="8">
        <v>50</v>
      </c>
      <c r="G62" s="143"/>
      <c r="H62" s="143"/>
      <c r="I62" s="143"/>
      <c r="J62" s="143"/>
    </row>
    <row r="63" spans="1:10" ht="28.5">
      <c r="A63" s="11">
        <v>57</v>
      </c>
      <c r="B63" s="32" t="s">
        <v>107</v>
      </c>
      <c r="C63" s="33" t="s">
        <v>108</v>
      </c>
      <c r="D63" s="17" t="s">
        <v>12</v>
      </c>
      <c r="E63" s="32" t="s">
        <v>13</v>
      </c>
      <c r="F63" s="8">
        <v>254</v>
      </c>
      <c r="G63" s="143"/>
      <c r="H63" s="143"/>
      <c r="I63" s="143"/>
      <c r="J63" s="143"/>
    </row>
    <row r="64" spans="1:10" ht="28.5">
      <c r="A64" s="11">
        <v>58</v>
      </c>
      <c r="B64" s="32" t="s">
        <v>107</v>
      </c>
      <c r="C64" s="33" t="s">
        <v>109</v>
      </c>
      <c r="D64" s="17" t="s">
        <v>12</v>
      </c>
      <c r="E64" s="32" t="s">
        <v>13</v>
      </c>
      <c r="F64" s="8">
        <v>660</v>
      </c>
      <c r="G64" s="143"/>
      <c r="H64" s="143"/>
      <c r="I64" s="143"/>
      <c r="J64" s="143"/>
    </row>
    <row r="65" spans="1:10" ht="28.5">
      <c r="A65" s="11">
        <v>59</v>
      </c>
      <c r="B65" s="13" t="s">
        <v>123</v>
      </c>
      <c r="C65" s="25" t="s">
        <v>124</v>
      </c>
      <c r="D65" s="14" t="s">
        <v>12</v>
      </c>
      <c r="E65" s="13" t="s">
        <v>13</v>
      </c>
      <c r="F65" s="6">
        <v>30</v>
      </c>
      <c r="G65" s="143"/>
      <c r="H65" s="143"/>
      <c r="I65" s="143"/>
      <c r="J65" s="143"/>
    </row>
    <row r="66" spans="1:10" ht="28.5">
      <c r="A66" s="11">
        <v>60</v>
      </c>
      <c r="B66" s="13" t="s">
        <v>121</v>
      </c>
      <c r="C66" s="25" t="s">
        <v>122</v>
      </c>
      <c r="D66" s="14" t="s">
        <v>12</v>
      </c>
      <c r="E66" s="13" t="s">
        <v>112</v>
      </c>
      <c r="F66" s="6">
        <v>12</v>
      </c>
      <c r="G66" s="143"/>
      <c r="H66" s="143"/>
      <c r="I66" s="143"/>
      <c r="J66" s="143"/>
    </row>
    <row r="67" spans="1:10" ht="30">
      <c r="A67" s="11">
        <v>61</v>
      </c>
      <c r="B67" s="17" t="s">
        <v>54</v>
      </c>
      <c r="C67" s="24" t="s">
        <v>253</v>
      </c>
      <c r="D67" s="17" t="s">
        <v>8</v>
      </c>
      <c r="E67" s="32" t="s">
        <v>20</v>
      </c>
      <c r="F67" s="8">
        <v>120</v>
      </c>
      <c r="G67" s="143"/>
      <c r="H67" s="143"/>
      <c r="I67" s="143"/>
      <c r="J67" s="143"/>
    </row>
    <row r="68" spans="1:10" ht="58.5">
      <c r="A68" s="69">
        <v>62</v>
      </c>
      <c r="B68" s="69" t="s">
        <v>54</v>
      </c>
      <c r="C68" s="79" t="s">
        <v>254</v>
      </c>
      <c r="D68" s="32" t="s">
        <v>8</v>
      </c>
      <c r="E68" s="32" t="s">
        <v>200</v>
      </c>
      <c r="F68" s="8">
        <v>6600</v>
      </c>
      <c r="G68" s="143"/>
      <c r="H68" s="143"/>
      <c r="I68" s="143"/>
      <c r="J68" s="143"/>
    </row>
    <row r="69" spans="1:10" ht="28.5">
      <c r="A69" s="11">
        <v>63</v>
      </c>
      <c r="B69" s="17" t="s">
        <v>105</v>
      </c>
      <c r="C69" s="33" t="s">
        <v>106</v>
      </c>
      <c r="D69" s="17" t="s">
        <v>8</v>
      </c>
      <c r="E69" s="32" t="s">
        <v>9</v>
      </c>
      <c r="F69" s="8">
        <v>60</v>
      </c>
      <c r="G69" s="143"/>
      <c r="H69" s="143"/>
      <c r="I69" s="143"/>
      <c r="J69" s="143"/>
    </row>
    <row r="70" spans="1:10" ht="28.5">
      <c r="A70" s="11">
        <v>64</v>
      </c>
      <c r="B70" s="17" t="s">
        <v>42</v>
      </c>
      <c r="C70" s="24" t="s">
        <v>43</v>
      </c>
      <c r="D70" s="17" t="s">
        <v>8</v>
      </c>
      <c r="E70" s="32" t="s">
        <v>20</v>
      </c>
      <c r="F70" s="8">
        <v>36</v>
      </c>
      <c r="G70" s="143"/>
      <c r="H70" s="143"/>
      <c r="I70" s="143"/>
      <c r="J70" s="143"/>
    </row>
    <row r="71" spans="1:10" ht="28.5">
      <c r="A71" s="11">
        <v>65</v>
      </c>
      <c r="B71" s="17" t="s">
        <v>42</v>
      </c>
      <c r="C71" s="24" t="s">
        <v>44</v>
      </c>
      <c r="D71" s="17" t="s">
        <v>8</v>
      </c>
      <c r="E71" s="32" t="s">
        <v>9</v>
      </c>
      <c r="F71" s="8">
        <v>96</v>
      </c>
      <c r="G71" s="143"/>
      <c r="H71" s="143"/>
      <c r="I71" s="143"/>
      <c r="J71" s="143"/>
    </row>
    <row r="72" spans="1:10" ht="28.5">
      <c r="A72" s="11">
        <v>66</v>
      </c>
      <c r="B72" s="17" t="s">
        <v>72</v>
      </c>
      <c r="C72" s="24" t="s">
        <v>73</v>
      </c>
      <c r="D72" s="17" t="s">
        <v>8</v>
      </c>
      <c r="E72" s="32" t="s">
        <v>20</v>
      </c>
      <c r="F72" s="8">
        <v>29</v>
      </c>
      <c r="G72" s="143"/>
      <c r="H72" s="143"/>
      <c r="I72" s="143"/>
      <c r="J72" s="143"/>
    </row>
    <row r="73" spans="1:10" ht="28.5">
      <c r="A73" s="11">
        <v>67</v>
      </c>
      <c r="B73" s="8" t="s">
        <v>72</v>
      </c>
      <c r="C73" s="178" t="s">
        <v>127</v>
      </c>
      <c r="D73" s="32" t="s">
        <v>8</v>
      </c>
      <c r="E73" s="32" t="s">
        <v>112</v>
      </c>
      <c r="F73" s="8">
        <v>50</v>
      </c>
      <c r="G73" s="143"/>
      <c r="H73" s="143"/>
      <c r="I73" s="143"/>
      <c r="J73" s="143"/>
    </row>
    <row r="74" spans="1:10" ht="28.5">
      <c r="A74" s="69">
        <v>68</v>
      </c>
      <c r="B74" s="69" t="s">
        <v>72</v>
      </c>
      <c r="C74" s="79" t="s">
        <v>197</v>
      </c>
      <c r="D74" s="32" t="s">
        <v>8</v>
      </c>
      <c r="E74" s="32" t="s">
        <v>200</v>
      </c>
      <c r="F74" s="8">
        <v>60</v>
      </c>
      <c r="G74" s="143"/>
      <c r="H74" s="143"/>
      <c r="I74" s="143"/>
      <c r="J74" s="143"/>
    </row>
    <row r="75" spans="1:10" ht="28.5">
      <c r="A75" s="11">
        <v>69</v>
      </c>
      <c r="B75" s="17" t="s">
        <v>74</v>
      </c>
      <c r="C75" s="23" t="s">
        <v>75</v>
      </c>
      <c r="D75" s="14" t="s">
        <v>8</v>
      </c>
      <c r="E75" s="13" t="s">
        <v>20</v>
      </c>
      <c r="F75" s="6">
        <v>180</v>
      </c>
      <c r="G75" s="143"/>
      <c r="H75" s="143"/>
      <c r="I75" s="143"/>
      <c r="J75" s="143"/>
    </row>
    <row r="76" spans="1:10" ht="28.5">
      <c r="A76" s="52">
        <v>70</v>
      </c>
      <c r="B76" s="52" t="s">
        <v>192</v>
      </c>
      <c r="C76" s="53" t="s">
        <v>193</v>
      </c>
      <c r="D76" s="13" t="s">
        <v>8</v>
      </c>
      <c r="E76" s="29" t="s">
        <v>200</v>
      </c>
      <c r="F76" s="7">
        <v>2100</v>
      </c>
      <c r="G76" s="143"/>
      <c r="H76" s="143"/>
      <c r="I76" s="143"/>
      <c r="J76" s="143"/>
    </row>
    <row r="77" spans="1:10" ht="28.5">
      <c r="A77" s="11">
        <v>71</v>
      </c>
      <c r="B77" s="17" t="s">
        <v>56</v>
      </c>
      <c r="C77" s="24" t="s">
        <v>57</v>
      </c>
      <c r="D77" s="14" t="s">
        <v>8</v>
      </c>
      <c r="E77" s="13" t="s">
        <v>20</v>
      </c>
      <c r="F77" s="6">
        <v>60</v>
      </c>
      <c r="G77" s="143"/>
      <c r="H77" s="143"/>
      <c r="I77" s="143"/>
      <c r="J77" s="143"/>
    </row>
    <row r="78" spans="1:10" ht="28.5">
      <c r="A78" s="52">
        <v>72</v>
      </c>
      <c r="B78" s="52" t="s">
        <v>194</v>
      </c>
      <c r="C78" s="53" t="s">
        <v>195</v>
      </c>
      <c r="D78" s="13" t="s">
        <v>8</v>
      </c>
      <c r="E78" s="29" t="s">
        <v>200</v>
      </c>
      <c r="F78" s="7">
        <v>780</v>
      </c>
      <c r="G78" s="143"/>
      <c r="H78" s="143"/>
      <c r="I78" s="143"/>
      <c r="J78" s="143"/>
    </row>
    <row r="79" spans="1:10" ht="28.5">
      <c r="A79" s="52">
        <v>73</v>
      </c>
      <c r="B79" s="52" t="s">
        <v>194</v>
      </c>
      <c r="C79" s="53" t="s">
        <v>196</v>
      </c>
      <c r="D79" s="13" t="s">
        <v>8</v>
      </c>
      <c r="E79" s="29" t="s">
        <v>200</v>
      </c>
      <c r="F79" s="7">
        <v>1000</v>
      </c>
      <c r="G79" s="143"/>
      <c r="H79" s="143"/>
      <c r="I79" s="143"/>
      <c r="J79" s="143"/>
    </row>
    <row r="80" spans="1:10" ht="28.5">
      <c r="A80" s="11">
        <v>74</v>
      </c>
      <c r="B80" s="6" t="s">
        <v>205</v>
      </c>
      <c r="C80" s="34" t="s">
        <v>131</v>
      </c>
      <c r="D80" s="14" t="s">
        <v>12</v>
      </c>
      <c r="E80" s="13" t="s">
        <v>13</v>
      </c>
      <c r="F80" s="6">
        <v>100</v>
      </c>
      <c r="G80" s="143"/>
      <c r="H80" s="143"/>
      <c r="I80" s="143"/>
      <c r="J80" s="143"/>
    </row>
    <row r="81" spans="1:10" ht="28.5">
      <c r="A81" s="11">
        <v>75</v>
      </c>
      <c r="B81" s="17" t="s">
        <v>40</v>
      </c>
      <c r="C81" s="24" t="s">
        <v>41</v>
      </c>
      <c r="D81" s="14" t="s">
        <v>8</v>
      </c>
      <c r="E81" s="13" t="s">
        <v>20</v>
      </c>
      <c r="F81" s="6">
        <v>96</v>
      </c>
      <c r="G81" s="143"/>
      <c r="H81" s="143"/>
      <c r="I81" s="143"/>
      <c r="J81" s="143"/>
    </row>
    <row r="82" spans="1:10" ht="28.5">
      <c r="A82" s="11">
        <v>76</v>
      </c>
      <c r="B82" s="17" t="s">
        <v>201</v>
      </c>
      <c r="C82" s="24" t="s">
        <v>69</v>
      </c>
      <c r="D82" s="14" t="s">
        <v>8</v>
      </c>
      <c r="E82" s="13" t="s">
        <v>20</v>
      </c>
      <c r="F82" s="6">
        <v>60</v>
      </c>
      <c r="G82" s="143"/>
      <c r="H82" s="143"/>
      <c r="I82" s="143"/>
      <c r="J82" s="143"/>
    </row>
    <row r="83" spans="1:10" ht="28.5">
      <c r="A83" s="11">
        <v>77</v>
      </c>
      <c r="B83" s="13" t="s">
        <v>110</v>
      </c>
      <c r="C83" s="25" t="s">
        <v>111</v>
      </c>
      <c r="D83" s="14" t="s">
        <v>8</v>
      </c>
      <c r="E83" s="13" t="s">
        <v>112</v>
      </c>
      <c r="F83" s="6">
        <v>6</v>
      </c>
      <c r="G83" s="143"/>
      <c r="H83" s="143"/>
      <c r="I83" s="143"/>
      <c r="J83" s="143"/>
    </row>
    <row r="84" spans="1:10" ht="28.5">
      <c r="A84" s="11">
        <v>78</v>
      </c>
      <c r="B84" s="13" t="s">
        <v>110</v>
      </c>
      <c r="C84" s="25" t="s">
        <v>113</v>
      </c>
      <c r="D84" s="14" t="s">
        <v>8</v>
      </c>
      <c r="E84" s="13" t="s">
        <v>112</v>
      </c>
      <c r="F84" s="6">
        <v>6</v>
      </c>
      <c r="G84" s="143"/>
      <c r="H84" s="143"/>
      <c r="I84" s="143"/>
      <c r="J84" s="143"/>
    </row>
    <row r="85" spans="1:10" ht="28.5">
      <c r="A85" s="11">
        <v>79</v>
      </c>
      <c r="B85" s="17" t="s">
        <v>83</v>
      </c>
      <c r="C85" s="24" t="s">
        <v>84</v>
      </c>
      <c r="D85" s="17" t="s">
        <v>8</v>
      </c>
      <c r="E85" s="32" t="s">
        <v>9</v>
      </c>
      <c r="F85" s="8">
        <v>155</v>
      </c>
      <c r="G85" s="143"/>
      <c r="H85" s="143"/>
      <c r="I85" s="143"/>
      <c r="J85" s="143"/>
    </row>
    <row r="86" spans="1:10" ht="28.5">
      <c r="A86" s="11">
        <v>80</v>
      </c>
      <c r="B86" s="14" t="s">
        <v>99</v>
      </c>
      <c r="C86" s="23" t="s">
        <v>100</v>
      </c>
      <c r="D86" s="14" t="s">
        <v>8</v>
      </c>
      <c r="E86" s="13" t="s">
        <v>9</v>
      </c>
      <c r="F86" s="6">
        <v>12</v>
      </c>
      <c r="G86" s="143"/>
      <c r="H86" s="143"/>
      <c r="I86" s="143"/>
      <c r="J86" s="143"/>
    </row>
    <row r="87" spans="1:10" ht="28.5">
      <c r="A87" s="11">
        <v>81</v>
      </c>
      <c r="B87" s="14" t="s">
        <v>103</v>
      </c>
      <c r="C87" s="23" t="s">
        <v>104</v>
      </c>
      <c r="D87" s="14" t="s">
        <v>8</v>
      </c>
      <c r="E87" s="13" t="s">
        <v>9</v>
      </c>
      <c r="F87" s="6">
        <v>12</v>
      </c>
      <c r="G87" s="143"/>
      <c r="H87" s="143"/>
      <c r="I87" s="143"/>
      <c r="J87" s="143"/>
    </row>
    <row r="88" spans="1:10" ht="28.5">
      <c r="A88" s="11">
        <v>82</v>
      </c>
      <c r="B88" s="13" t="s">
        <v>114</v>
      </c>
      <c r="C88" s="25" t="s">
        <v>115</v>
      </c>
      <c r="D88" s="14" t="s">
        <v>116</v>
      </c>
      <c r="E88" s="13" t="s">
        <v>112</v>
      </c>
      <c r="F88" s="6">
        <v>6</v>
      </c>
      <c r="G88" s="143"/>
      <c r="H88" s="143"/>
      <c r="I88" s="143"/>
      <c r="J88" s="143"/>
    </row>
    <row r="89" spans="1:10" ht="28.5">
      <c r="A89" s="12">
        <v>83</v>
      </c>
      <c r="B89" s="14" t="s">
        <v>78</v>
      </c>
      <c r="C89" s="23" t="s">
        <v>79</v>
      </c>
      <c r="D89" s="14" t="s">
        <v>12</v>
      </c>
      <c r="E89" s="13" t="s">
        <v>13</v>
      </c>
      <c r="F89" s="6">
        <v>54</v>
      </c>
      <c r="G89" s="143"/>
      <c r="H89" s="143"/>
      <c r="I89" s="143"/>
      <c r="J89" s="143"/>
    </row>
    <row r="90" spans="1:10" ht="28.5">
      <c r="A90" s="11">
        <v>84</v>
      </c>
      <c r="B90" s="17" t="s">
        <v>55</v>
      </c>
      <c r="C90" s="53" t="s">
        <v>172</v>
      </c>
      <c r="D90" s="14" t="s">
        <v>12</v>
      </c>
      <c r="E90" s="13" t="s">
        <v>13</v>
      </c>
      <c r="F90" s="6">
        <v>8100</v>
      </c>
      <c r="G90" s="143"/>
      <c r="H90" s="143"/>
      <c r="I90" s="143"/>
      <c r="J90" s="143"/>
    </row>
    <row r="91" spans="1:10" ht="28.5">
      <c r="A91" s="52">
        <v>85</v>
      </c>
      <c r="B91" s="52" t="s">
        <v>55</v>
      </c>
      <c r="C91" s="53" t="s">
        <v>173</v>
      </c>
      <c r="D91" s="14" t="s">
        <v>12</v>
      </c>
      <c r="E91" s="13" t="s">
        <v>22</v>
      </c>
      <c r="F91" s="7">
        <v>250</v>
      </c>
      <c r="G91" s="143"/>
      <c r="H91" s="143"/>
      <c r="I91" s="143"/>
      <c r="J91" s="143"/>
    </row>
    <row r="92" spans="1:10" ht="28.5">
      <c r="A92" s="11">
        <v>86</v>
      </c>
      <c r="B92" s="14" t="s">
        <v>97</v>
      </c>
      <c r="C92" s="23" t="s">
        <v>98</v>
      </c>
      <c r="D92" s="14" t="s">
        <v>12</v>
      </c>
      <c r="E92" s="13" t="s">
        <v>15</v>
      </c>
      <c r="F92" s="6">
        <v>120</v>
      </c>
      <c r="G92" s="143"/>
      <c r="H92" s="143"/>
      <c r="I92" s="143"/>
      <c r="J92" s="143"/>
    </row>
    <row r="93" spans="1:10" ht="28.5">
      <c r="A93" s="11">
        <v>87</v>
      </c>
      <c r="B93" s="20" t="s">
        <v>117</v>
      </c>
      <c r="C93" s="26" t="s">
        <v>118</v>
      </c>
      <c r="D93" s="14" t="s">
        <v>8</v>
      </c>
      <c r="E93" s="13" t="s">
        <v>112</v>
      </c>
      <c r="F93" s="6">
        <v>15</v>
      </c>
      <c r="G93" s="143"/>
      <c r="H93" s="143"/>
      <c r="I93" s="143"/>
      <c r="J93" s="143"/>
    </row>
    <row r="94" spans="1:10" ht="28.5">
      <c r="A94" s="11">
        <v>88</v>
      </c>
      <c r="B94" s="14" t="s">
        <v>95</v>
      </c>
      <c r="C94" s="23" t="s">
        <v>96</v>
      </c>
      <c r="D94" s="14" t="s">
        <v>12</v>
      </c>
      <c r="E94" s="13" t="s">
        <v>22</v>
      </c>
      <c r="F94" s="6">
        <v>100</v>
      </c>
      <c r="G94" s="143"/>
      <c r="H94" s="143"/>
      <c r="I94" s="143"/>
      <c r="J94" s="143"/>
    </row>
    <row r="95" spans="1:10" ht="28.5">
      <c r="A95" s="11">
        <v>89</v>
      </c>
      <c r="B95" s="14" t="s">
        <v>93</v>
      </c>
      <c r="C95" s="23" t="s">
        <v>94</v>
      </c>
      <c r="D95" s="14" t="s">
        <v>8</v>
      </c>
      <c r="E95" s="13" t="s">
        <v>9</v>
      </c>
      <c r="F95" s="6">
        <v>140</v>
      </c>
      <c r="G95" s="143"/>
      <c r="H95" s="143"/>
      <c r="I95" s="143"/>
      <c r="J95" s="143"/>
    </row>
    <row r="96" spans="1:10" ht="28.5">
      <c r="A96" s="12">
        <v>90</v>
      </c>
      <c r="B96" s="14" t="s">
        <v>6</v>
      </c>
      <c r="C96" s="23" t="s">
        <v>7</v>
      </c>
      <c r="D96" s="14" t="s">
        <v>8</v>
      </c>
      <c r="E96" s="13" t="s">
        <v>9</v>
      </c>
      <c r="F96" s="6">
        <v>96</v>
      </c>
      <c r="G96" s="143"/>
      <c r="H96" s="143"/>
      <c r="I96" s="143"/>
      <c r="J96" s="143"/>
    </row>
    <row r="97" spans="1:10" ht="28.5">
      <c r="A97" s="11">
        <v>91</v>
      </c>
      <c r="B97" s="17" t="s">
        <v>47</v>
      </c>
      <c r="C97" s="24" t="s">
        <v>48</v>
      </c>
      <c r="D97" s="14" t="s">
        <v>12</v>
      </c>
      <c r="E97" s="13" t="s">
        <v>13</v>
      </c>
      <c r="F97" s="6">
        <v>1450</v>
      </c>
      <c r="G97" s="143"/>
      <c r="H97" s="143"/>
      <c r="I97" s="143"/>
      <c r="J97" s="143"/>
    </row>
    <row r="98" spans="1:10" ht="28.5">
      <c r="A98" s="11">
        <v>92</v>
      </c>
      <c r="B98" s="14" t="s">
        <v>70</v>
      </c>
      <c r="C98" s="23" t="s">
        <v>71</v>
      </c>
      <c r="D98" s="14" t="s">
        <v>12</v>
      </c>
      <c r="E98" s="13" t="s">
        <v>22</v>
      </c>
      <c r="F98" s="6">
        <v>330</v>
      </c>
      <c r="G98" s="143"/>
      <c r="H98" s="143"/>
      <c r="I98" s="143"/>
      <c r="J98" s="143"/>
    </row>
    <row r="99" spans="1:10" ht="28.5">
      <c r="A99" s="11">
        <v>93</v>
      </c>
      <c r="B99" s="14" t="s">
        <v>23</v>
      </c>
      <c r="C99" s="23" t="s">
        <v>24</v>
      </c>
      <c r="D99" s="14" t="s">
        <v>12</v>
      </c>
      <c r="E99" s="13" t="s">
        <v>22</v>
      </c>
      <c r="F99" s="6">
        <v>300</v>
      </c>
      <c r="G99" s="143"/>
      <c r="H99" s="143"/>
      <c r="I99" s="143"/>
      <c r="J99" s="143"/>
    </row>
    <row r="100" spans="1:10" ht="28.5">
      <c r="A100" s="11">
        <v>94</v>
      </c>
      <c r="B100" s="15" t="s">
        <v>119</v>
      </c>
      <c r="C100" s="27" t="s">
        <v>120</v>
      </c>
      <c r="D100" s="14" t="s">
        <v>12</v>
      </c>
      <c r="E100" s="13" t="s">
        <v>13</v>
      </c>
      <c r="F100" s="6">
        <v>1150</v>
      </c>
      <c r="G100" s="143"/>
      <c r="H100" s="143"/>
      <c r="I100" s="143"/>
      <c r="J100" s="143"/>
    </row>
    <row r="101" spans="1:10" ht="28.5">
      <c r="A101" s="52">
        <v>95</v>
      </c>
      <c r="B101" s="52" t="s">
        <v>185</v>
      </c>
      <c r="C101" s="53" t="s">
        <v>186</v>
      </c>
      <c r="D101" s="14" t="s">
        <v>12</v>
      </c>
      <c r="E101" s="13" t="s">
        <v>22</v>
      </c>
      <c r="F101" s="7">
        <v>10</v>
      </c>
      <c r="G101" s="143"/>
      <c r="H101" s="143"/>
      <c r="I101" s="143"/>
      <c r="J101" s="143"/>
    </row>
    <row r="102" spans="1:10" ht="28.5">
      <c r="A102" s="52">
        <v>96</v>
      </c>
      <c r="B102" s="8" t="s">
        <v>226</v>
      </c>
      <c r="C102" s="87" t="s">
        <v>227</v>
      </c>
      <c r="D102" s="32" t="s">
        <v>8</v>
      </c>
      <c r="E102" s="32" t="s">
        <v>200</v>
      </c>
      <c r="F102" s="8">
        <v>1000</v>
      </c>
      <c r="G102" s="143"/>
      <c r="H102" s="143"/>
      <c r="I102" s="143"/>
      <c r="J102" s="143"/>
    </row>
    <row r="103" spans="1:10" ht="28.5">
      <c r="A103" s="52">
        <v>97</v>
      </c>
      <c r="B103" s="8" t="s">
        <v>222</v>
      </c>
      <c r="C103" s="87" t="s">
        <v>224</v>
      </c>
      <c r="D103" s="32" t="s">
        <v>8</v>
      </c>
      <c r="E103" s="32" t="s">
        <v>200</v>
      </c>
      <c r="F103" s="8">
        <v>510</v>
      </c>
      <c r="G103" s="143"/>
      <c r="H103" s="143"/>
      <c r="I103" s="143"/>
      <c r="J103" s="143"/>
    </row>
    <row r="104" spans="1:10" ht="28.5">
      <c r="A104" s="52">
        <v>98</v>
      </c>
      <c r="B104" s="8" t="s">
        <v>223</v>
      </c>
      <c r="C104" s="87" t="s">
        <v>225</v>
      </c>
      <c r="D104" s="32" t="s">
        <v>8</v>
      </c>
      <c r="E104" s="32" t="s">
        <v>200</v>
      </c>
      <c r="F104" s="8">
        <v>540</v>
      </c>
      <c r="G104" s="143"/>
      <c r="H104" s="143"/>
      <c r="I104" s="143"/>
      <c r="J104" s="143"/>
    </row>
    <row r="105" spans="1:10" ht="28.5">
      <c r="A105" s="11">
        <v>99</v>
      </c>
      <c r="B105" s="16" t="s">
        <v>58</v>
      </c>
      <c r="C105" s="28" t="s">
        <v>125</v>
      </c>
      <c r="D105" s="17" t="s">
        <v>12</v>
      </c>
      <c r="E105" s="32" t="s">
        <v>13</v>
      </c>
      <c r="F105" s="8">
        <v>3300</v>
      </c>
      <c r="G105" s="143"/>
      <c r="H105" s="143"/>
      <c r="I105" s="143"/>
      <c r="J105" s="143"/>
    </row>
    <row r="106" spans="1:10" ht="28.5">
      <c r="A106" s="12">
        <v>100</v>
      </c>
      <c r="B106" s="14" t="s">
        <v>91</v>
      </c>
      <c r="C106" s="23" t="s">
        <v>92</v>
      </c>
      <c r="D106" s="14" t="s">
        <v>12</v>
      </c>
      <c r="E106" s="13" t="s">
        <v>13</v>
      </c>
      <c r="F106" s="6">
        <v>3000</v>
      </c>
      <c r="G106" s="143"/>
      <c r="H106" s="143"/>
      <c r="I106" s="143"/>
      <c r="J106" s="143"/>
    </row>
    <row r="107" spans="1:10" ht="28.5">
      <c r="A107" s="11">
        <v>101</v>
      </c>
      <c r="B107" s="14" t="s">
        <v>31</v>
      </c>
      <c r="C107" s="23" t="s">
        <v>32</v>
      </c>
      <c r="D107" s="14" t="s">
        <v>12</v>
      </c>
      <c r="E107" s="13" t="s">
        <v>13</v>
      </c>
      <c r="F107" s="6">
        <v>960</v>
      </c>
      <c r="G107" s="143"/>
      <c r="H107" s="143"/>
      <c r="I107" s="143"/>
      <c r="J107" s="143"/>
    </row>
    <row r="108" spans="1:10" ht="28.5">
      <c r="A108" s="92">
        <v>102</v>
      </c>
      <c r="B108" s="92" t="s">
        <v>154</v>
      </c>
      <c r="C108" s="93" t="s">
        <v>155</v>
      </c>
      <c r="D108" s="29" t="s">
        <v>199</v>
      </c>
      <c r="E108" s="29" t="s">
        <v>199</v>
      </c>
      <c r="F108" s="7">
        <v>50</v>
      </c>
      <c r="G108" s="143"/>
      <c r="H108" s="143"/>
      <c r="I108" s="143"/>
      <c r="J108" s="143"/>
    </row>
    <row r="109" spans="1:10" ht="28.5">
      <c r="A109" s="92">
        <v>103</v>
      </c>
      <c r="B109" s="92" t="s">
        <v>151</v>
      </c>
      <c r="C109" s="93" t="s">
        <v>152</v>
      </c>
      <c r="D109" s="14" t="s">
        <v>12</v>
      </c>
      <c r="E109" s="13" t="s">
        <v>22</v>
      </c>
      <c r="F109" s="7">
        <v>150</v>
      </c>
      <c r="G109" s="143"/>
      <c r="H109" s="143"/>
      <c r="I109" s="143"/>
      <c r="J109" s="143"/>
    </row>
    <row r="110" spans="1:10" ht="28.5">
      <c r="A110" s="92">
        <v>104</v>
      </c>
      <c r="B110" s="92" t="s">
        <v>151</v>
      </c>
      <c r="C110" s="93" t="s">
        <v>153</v>
      </c>
      <c r="D110" s="13" t="s">
        <v>8</v>
      </c>
      <c r="E110" s="29" t="s">
        <v>200</v>
      </c>
      <c r="F110" s="7">
        <v>1000</v>
      </c>
      <c r="G110" s="143"/>
      <c r="H110" s="143"/>
      <c r="I110" s="143"/>
      <c r="J110" s="143"/>
    </row>
    <row r="111" spans="1:10" ht="28.5">
      <c r="A111" s="11">
        <v>105</v>
      </c>
      <c r="B111" s="32" t="s">
        <v>18</v>
      </c>
      <c r="C111" s="24" t="s">
        <v>159</v>
      </c>
      <c r="D111" s="17" t="s">
        <v>12</v>
      </c>
      <c r="E111" s="32" t="s">
        <v>15</v>
      </c>
      <c r="F111" s="8">
        <v>12500</v>
      </c>
      <c r="G111" s="143"/>
      <c r="H111" s="143"/>
      <c r="I111" s="143"/>
      <c r="J111" s="143"/>
    </row>
    <row r="112" spans="1:10" ht="28.5">
      <c r="A112" s="11">
        <v>106</v>
      </c>
      <c r="B112" s="32" t="s">
        <v>18</v>
      </c>
      <c r="C112" s="24" t="s">
        <v>213</v>
      </c>
      <c r="D112" s="17" t="s">
        <v>12</v>
      </c>
      <c r="E112" s="32" t="s">
        <v>15</v>
      </c>
      <c r="F112" s="8">
        <v>30750</v>
      </c>
      <c r="G112" s="143"/>
      <c r="H112" s="143"/>
      <c r="I112" s="143"/>
      <c r="J112" s="143"/>
    </row>
    <row r="113" spans="1:10" ht="28.5">
      <c r="A113" s="52">
        <v>107</v>
      </c>
      <c r="B113" s="52" t="s">
        <v>18</v>
      </c>
      <c r="C113" s="53" t="s">
        <v>160</v>
      </c>
      <c r="D113" s="14" t="s">
        <v>12</v>
      </c>
      <c r="E113" s="13" t="s">
        <v>22</v>
      </c>
      <c r="F113" s="7">
        <v>2500</v>
      </c>
      <c r="G113" s="143"/>
      <c r="H113" s="143"/>
      <c r="I113" s="143"/>
      <c r="J113" s="143"/>
    </row>
    <row r="114" spans="1:10" ht="28.5">
      <c r="A114" s="94">
        <v>108</v>
      </c>
      <c r="B114" s="94" t="s">
        <v>149</v>
      </c>
      <c r="C114" s="95" t="s">
        <v>150</v>
      </c>
      <c r="D114" s="14" t="s">
        <v>12</v>
      </c>
      <c r="E114" s="13" t="s">
        <v>22</v>
      </c>
      <c r="F114" s="7">
        <v>2000</v>
      </c>
      <c r="G114" s="143"/>
      <c r="H114" s="143"/>
      <c r="I114" s="143"/>
      <c r="J114" s="143"/>
    </row>
    <row r="115" spans="1:10" ht="24" customHeight="1">
      <c r="A115" s="94" t="s">
        <v>268</v>
      </c>
      <c r="B115" s="94" t="s">
        <v>149</v>
      </c>
      <c r="C115" s="95" t="s">
        <v>150</v>
      </c>
      <c r="D115" s="13" t="s">
        <v>8</v>
      </c>
      <c r="E115" s="29" t="s">
        <v>200</v>
      </c>
      <c r="F115" s="7">
        <v>1500</v>
      </c>
      <c r="G115" s="143"/>
      <c r="H115" s="143"/>
      <c r="I115" s="143"/>
      <c r="J115" s="143"/>
    </row>
    <row r="116" spans="1:10" ht="28.5">
      <c r="A116" s="94">
        <v>110</v>
      </c>
      <c r="B116" s="94" t="s">
        <v>146</v>
      </c>
      <c r="C116" s="97" t="s">
        <v>147</v>
      </c>
      <c r="D116" s="14" t="s">
        <v>12</v>
      </c>
      <c r="E116" s="13" t="s">
        <v>22</v>
      </c>
      <c r="F116" s="7">
        <v>300</v>
      </c>
      <c r="G116" s="143"/>
      <c r="H116" s="143"/>
      <c r="I116" s="143"/>
      <c r="J116" s="143"/>
    </row>
    <row r="117" spans="1:10" ht="21.75" customHeight="1">
      <c r="A117" s="94">
        <v>111</v>
      </c>
      <c r="B117" s="94" t="s">
        <v>146</v>
      </c>
      <c r="C117" s="97" t="s">
        <v>148</v>
      </c>
      <c r="D117" s="13" t="s">
        <v>8</v>
      </c>
      <c r="E117" s="29" t="s">
        <v>200</v>
      </c>
      <c r="F117" s="7">
        <v>250</v>
      </c>
      <c r="G117" s="143"/>
      <c r="H117" s="143"/>
      <c r="I117" s="143"/>
      <c r="J117" s="143"/>
    </row>
    <row r="118" spans="1:10" ht="22.5" customHeight="1">
      <c r="A118" s="11">
        <v>112</v>
      </c>
      <c r="B118" s="8" t="s">
        <v>206</v>
      </c>
      <c r="C118" s="19" t="s">
        <v>132</v>
      </c>
      <c r="D118" s="32" t="s">
        <v>199</v>
      </c>
      <c r="E118" s="32" t="s">
        <v>208</v>
      </c>
      <c r="F118" s="8">
        <v>1500</v>
      </c>
      <c r="G118" s="143"/>
      <c r="H118" s="143"/>
      <c r="I118" s="143"/>
      <c r="J118" s="143"/>
    </row>
    <row r="119" spans="1:10" ht="22.5" customHeight="1">
      <c r="A119" s="11">
        <v>113</v>
      </c>
      <c r="B119" s="8" t="s">
        <v>206</v>
      </c>
      <c r="C119" s="19" t="s">
        <v>133</v>
      </c>
      <c r="D119" s="32" t="s">
        <v>199</v>
      </c>
      <c r="E119" s="32" t="s">
        <v>208</v>
      </c>
      <c r="F119" s="8">
        <v>1000</v>
      </c>
      <c r="G119" s="143"/>
      <c r="H119" s="143"/>
      <c r="I119" s="143"/>
      <c r="J119" s="143"/>
    </row>
    <row r="120" spans="1:10" ht="22.5" customHeight="1">
      <c r="A120" s="11">
        <v>114</v>
      </c>
      <c r="B120" s="8" t="s">
        <v>206</v>
      </c>
      <c r="C120" s="19" t="s">
        <v>134</v>
      </c>
      <c r="D120" s="32" t="s">
        <v>199</v>
      </c>
      <c r="E120" s="32" t="s">
        <v>208</v>
      </c>
      <c r="F120" s="8">
        <v>500</v>
      </c>
      <c r="G120" s="143"/>
      <c r="H120" s="143"/>
      <c r="I120" s="143"/>
      <c r="J120" s="143"/>
    </row>
    <row r="121" spans="1:10" ht="22.5" customHeight="1">
      <c r="A121" s="11">
        <v>115</v>
      </c>
      <c r="B121" s="8" t="s">
        <v>207</v>
      </c>
      <c r="C121" s="19" t="s">
        <v>135</v>
      </c>
      <c r="D121" s="32" t="s">
        <v>199</v>
      </c>
      <c r="E121" s="32" t="s">
        <v>208</v>
      </c>
      <c r="F121" s="8">
        <v>1000</v>
      </c>
      <c r="G121" s="143"/>
      <c r="H121" s="143"/>
      <c r="I121" s="143"/>
      <c r="J121" s="143"/>
    </row>
    <row r="122" spans="1:10" ht="22.5" customHeight="1">
      <c r="A122" s="11">
        <v>116</v>
      </c>
      <c r="B122" s="8" t="s">
        <v>207</v>
      </c>
      <c r="C122" s="19" t="s">
        <v>136</v>
      </c>
      <c r="D122" s="32" t="s">
        <v>199</v>
      </c>
      <c r="E122" s="32" t="s">
        <v>208</v>
      </c>
      <c r="F122" s="8">
        <v>500</v>
      </c>
      <c r="G122" s="143"/>
      <c r="H122" s="143"/>
      <c r="I122" s="143"/>
      <c r="J122" s="143"/>
    </row>
    <row r="123" spans="1:10" ht="22.5" customHeight="1">
      <c r="A123" s="11">
        <v>117</v>
      </c>
      <c r="B123" s="8" t="s">
        <v>207</v>
      </c>
      <c r="C123" s="19" t="s">
        <v>137</v>
      </c>
      <c r="D123" s="32" t="s">
        <v>199</v>
      </c>
      <c r="E123" s="32" t="s">
        <v>208</v>
      </c>
      <c r="F123" s="8">
        <v>300</v>
      </c>
      <c r="G123" s="143"/>
      <c r="H123" s="143"/>
      <c r="I123" s="143"/>
      <c r="J123" s="143"/>
    </row>
    <row r="124" spans="1:10" ht="28.5">
      <c r="A124" s="11">
        <v>105</v>
      </c>
      <c r="B124" s="8" t="s">
        <v>209</v>
      </c>
      <c r="C124" s="19" t="s">
        <v>138</v>
      </c>
      <c r="D124" s="17" t="s">
        <v>12</v>
      </c>
      <c r="E124" s="32" t="s">
        <v>112</v>
      </c>
      <c r="F124" s="8">
        <v>200</v>
      </c>
      <c r="G124" s="143"/>
      <c r="H124" s="143"/>
      <c r="I124" s="143"/>
      <c r="J124" s="143"/>
    </row>
    <row r="125" spans="1:10" ht="28.5">
      <c r="A125" s="11">
        <v>106</v>
      </c>
      <c r="B125" s="8" t="s">
        <v>209</v>
      </c>
      <c r="C125" s="19" t="s">
        <v>139</v>
      </c>
      <c r="D125" s="17" t="s">
        <v>12</v>
      </c>
      <c r="E125" s="32" t="s">
        <v>112</v>
      </c>
      <c r="F125" s="8">
        <v>200</v>
      </c>
      <c r="G125" s="143"/>
      <c r="H125" s="143"/>
      <c r="I125" s="143"/>
      <c r="J125" s="143"/>
    </row>
    <row r="126" spans="1:10" ht="28.5">
      <c r="A126" s="11">
        <v>107</v>
      </c>
      <c r="B126" s="8" t="s">
        <v>210</v>
      </c>
      <c r="C126" s="19" t="s">
        <v>140</v>
      </c>
      <c r="D126" s="17" t="s">
        <v>12</v>
      </c>
      <c r="E126" s="32" t="s">
        <v>112</v>
      </c>
      <c r="F126" s="8">
        <v>100</v>
      </c>
      <c r="G126" s="143"/>
      <c r="H126" s="143"/>
      <c r="I126" s="143"/>
      <c r="J126" s="143"/>
    </row>
    <row r="127" spans="1:10" ht="28.5">
      <c r="A127" s="11">
        <v>108</v>
      </c>
      <c r="B127" s="8" t="s">
        <v>210</v>
      </c>
      <c r="C127" s="19" t="s">
        <v>141</v>
      </c>
      <c r="D127" s="17" t="s">
        <v>12</v>
      </c>
      <c r="E127" s="32" t="s">
        <v>112</v>
      </c>
      <c r="F127" s="8">
        <v>200</v>
      </c>
      <c r="G127" s="143"/>
      <c r="H127" s="143"/>
      <c r="I127" s="143"/>
      <c r="J127" s="143"/>
    </row>
    <row r="128" spans="1:10" ht="28.5">
      <c r="A128" s="11">
        <v>109</v>
      </c>
      <c r="B128" s="8" t="s">
        <v>210</v>
      </c>
      <c r="C128" s="19" t="s">
        <v>142</v>
      </c>
      <c r="D128" s="17" t="s">
        <v>12</v>
      </c>
      <c r="E128" s="32" t="s">
        <v>112</v>
      </c>
      <c r="F128" s="8">
        <v>200</v>
      </c>
      <c r="G128" s="143"/>
      <c r="H128" s="143"/>
      <c r="I128" s="143"/>
      <c r="J128" s="143"/>
    </row>
    <row r="129" spans="1:10" ht="31.5">
      <c r="A129" s="116">
        <v>2</v>
      </c>
      <c r="B129" s="99"/>
      <c r="C129" s="51" t="s">
        <v>274</v>
      </c>
      <c r="D129" s="171"/>
      <c r="E129" s="264"/>
      <c r="F129" s="172"/>
      <c r="G129" s="185"/>
      <c r="H129" s="185"/>
      <c r="I129" s="185"/>
      <c r="J129" s="185"/>
    </row>
    <row r="130" spans="1:10" ht="60">
      <c r="A130" s="7"/>
      <c r="B130" s="44" t="s">
        <v>1</v>
      </c>
      <c r="C130" s="45" t="s">
        <v>2</v>
      </c>
      <c r="D130" s="46" t="s">
        <v>3</v>
      </c>
      <c r="E130" s="100" t="s">
        <v>252</v>
      </c>
      <c r="F130" s="101" t="s">
        <v>251</v>
      </c>
      <c r="G130" s="143"/>
      <c r="H130" s="143"/>
      <c r="I130" s="143"/>
      <c r="J130" s="143"/>
    </row>
    <row r="131" spans="1:10" ht="28.5">
      <c r="A131" s="7">
        <v>1</v>
      </c>
      <c r="B131" s="102" t="s">
        <v>228</v>
      </c>
      <c r="C131" s="103" t="s">
        <v>229</v>
      </c>
      <c r="D131" s="17" t="s">
        <v>243</v>
      </c>
      <c r="E131" s="17" t="s">
        <v>244</v>
      </c>
      <c r="F131" s="104">
        <v>1500</v>
      </c>
      <c r="G131" s="143"/>
      <c r="H131" s="143"/>
      <c r="I131" s="143"/>
      <c r="J131" s="143"/>
    </row>
    <row r="132" spans="1:10" ht="28.5">
      <c r="A132" s="8">
        <v>2</v>
      </c>
      <c r="B132" s="102" t="s">
        <v>230</v>
      </c>
      <c r="C132" s="103" t="s">
        <v>231</v>
      </c>
      <c r="D132" s="106" t="s">
        <v>12</v>
      </c>
      <c r="E132" s="32" t="s">
        <v>245</v>
      </c>
      <c r="F132" s="104">
        <v>12000</v>
      </c>
      <c r="G132" s="143"/>
      <c r="H132" s="143"/>
      <c r="I132" s="143"/>
      <c r="J132" s="143"/>
    </row>
    <row r="133" spans="1:10" ht="28.5">
      <c r="A133" s="7">
        <v>3</v>
      </c>
      <c r="B133" s="102" t="s">
        <v>29</v>
      </c>
      <c r="C133" s="108" t="s">
        <v>232</v>
      </c>
      <c r="D133" s="106" t="s">
        <v>12</v>
      </c>
      <c r="E133" s="32" t="s">
        <v>246</v>
      </c>
      <c r="F133" s="104">
        <v>1500</v>
      </c>
      <c r="G133" s="143"/>
      <c r="H133" s="143"/>
      <c r="I133" s="143"/>
      <c r="J133" s="143"/>
    </row>
    <row r="134" spans="1:10" ht="28.5">
      <c r="A134" s="7">
        <v>4</v>
      </c>
      <c r="B134" s="102" t="s">
        <v>233</v>
      </c>
      <c r="C134" s="108" t="s">
        <v>234</v>
      </c>
      <c r="D134" s="106" t="s">
        <v>12</v>
      </c>
      <c r="E134" s="32" t="s">
        <v>247</v>
      </c>
      <c r="F134" s="104">
        <v>1500</v>
      </c>
      <c r="G134" s="143"/>
      <c r="H134" s="143"/>
      <c r="I134" s="143"/>
      <c r="J134" s="143"/>
    </row>
    <row r="135" spans="1:10" ht="28.5">
      <c r="A135" s="7">
        <v>5</v>
      </c>
      <c r="B135" s="110" t="s">
        <v>235</v>
      </c>
      <c r="C135" s="111" t="s">
        <v>236</v>
      </c>
      <c r="D135" s="17" t="s">
        <v>243</v>
      </c>
      <c r="E135" s="32" t="s">
        <v>248</v>
      </c>
      <c r="F135" s="104">
        <v>2520</v>
      </c>
      <c r="G135" s="143"/>
      <c r="H135" s="143"/>
      <c r="I135" s="143"/>
      <c r="J135" s="143"/>
    </row>
    <row r="136" spans="1:10" ht="28.5">
      <c r="A136" s="7">
        <v>6</v>
      </c>
      <c r="B136" s="102" t="s">
        <v>237</v>
      </c>
      <c r="C136" s="103" t="s">
        <v>238</v>
      </c>
      <c r="D136" s="17" t="s">
        <v>243</v>
      </c>
      <c r="E136" s="32" t="s">
        <v>249</v>
      </c>
      <c r="F136" s="104">
        <v>4050</v>
      </c>
      <c r="G136" s="143"/>
      <c r="H136" s="143"/>
      <c r="I136" s="143"/>
      <c r="J136" s="143"/>
    </row>
    <row r="137" spans="1:10" ht="28.5">
      <c r="A137" s="7">
        <v>7</v>
      </c>
      <c r="B137" s="110" t="s">
        <v>239</v>
      </c>
      <c r="C137" s="103" t="s">
        <v>240</v>
      </c>
      <c r="D137" s="17" t="s">
        <v>243</v>
      </c>
      <c r="E137" s="17" t="s">
        <v>250</v>
      </c>
      <c r="F137" s="104">
        <v>3360</v>
      </c>
      <c r="G137" s="143"/>
      <c r="H137" s="143"/>
      <c r="I137" s="143"/>
      <c r="J137" s="143"/>
    </row>
    <row r="138" spans="1:10" ht="28.5">
      <c r="A138" s="7">
        <v>8</v>
      </c>
      <c r="B138" s="102" t="s">
        <v>241</v>
      </c>
      <c r="C138" s="21" t="s">
        <v>242</v>
      </c>
      <c r="D138" s="106" t="s">
        <v>12</v>
      </c>
      <c r="E138" s="106"/>
      <c r="F138" s="104">
        <v>40</v>
      </c>
      <c r="G138" s="143"/>
      <c r="H138" s="143"/>
      <c r="I138" s="143"/>
      <c r="J138" s="143"/>
    </row>
    <row r="142" spans="1:10">
      <c r="C142" s="163" t="s">
        <v>266</v>
      </c>
    </row>
    <row r="143" spans="1:10">
      <c r="C143" s="163"/>
    </row>
    <row r="144" spans="1:10">
      <c r="C144" s="163"/>
    </row>
    <row r="145" spans="3:3">
      <c r="C145" s="163" t="s">
        <v>267</v>
      </c>
    </row>
    <row r="146" spans="3:3">
      <c r="C146" s="131"/>
    </row>
    <row r="147" spans="3:3">
      <c r="C147" s="167"/>
    </row>
  </sheetData>
  <mergeCells count="1">
    <mergeCell ref="B2:D2"/>
  </mergeCells>
  <pageMargins left="0.33" right="0.22" top="0.39" bottom="0.37" header="0.31496062992125984" footer="0.31496062992125984"/>
  <pageSetup paperSize="9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62"/>
  <sheetViews>
    <sheetView zoomScaleNormal="100" workbookViewId="0">
      <selection activeCell="C6" sqref="C6"/>
    </sheetView>
  </sheetViews>
  <sheetFormatPr defaultColWidth="9" defaultRowHeight="14.25"/>
  <cols>
    <col min="1" max="1" width="4.7109375" style="2" customWidth="1"/>
    <col min="2" max="2" width="9.85546875" style="2" customWidth="1"/>
    <col min="3" max="3" width="35.42578125" style="22" customWidth="1"/>
    <col min="4" max="4" width="18.85546875" style="2" customWidth="1"/>
    <col min="5" max="5" width="9.85546875" style="2" customWidth="1"/>
    <col min="6" max="6" width="10.28515625" style="2" customWidth="1"/>
    <col min="7" max="7" width="9.85546875" style="2" hidden="1" customWidth="1"/>
    <col min="8" max="8" width="14" style="3" customWidth="1"/>
    <col min="9" max="9" width="10.42578125" style="4" customWidth="1"/>
    <col min="10" max="10" width="16.5703125" style="5" customWidth="1"/>
    <col min="11" max="11" width="9" style="1" hidden="1" customWidth="1"/>
    <col min="12" max="12" width="11.42578125" style="175" bestFit="1" customWidth="1"/>
    <col min="13" max="16384" width="9" style="1"/>
  </cols>
  <sheetData>
    <row r="2" spans="1:12" ht="15.75">
      <c r="C2" s="129" t="s">
        <v>269</v>
      </c>
      <c r="D2" s="120"/>
      <c r="E2" s="120"/>
      <c r="F2" s="120"/>
      <c r="G2" s="120"/>
      <c r="H2" s="121"/>
      <c r="I2" s="122"/>
      <c r="J2" s="119" t="s">
        <v>272</v>
      </c>
    </row>
    <row r="3" spans="1:12" ht="15.75" thickBot="1">
      <c r="C3" s="18"/>
    </row>
    <row r="4" spans="1:12" ht="58.5" customHeight="1">
      <c r="A4" s="241" t="s">
        <v>0</v>
      </c>
      <c r="B4" s="242" t="s">
        <v>1</v>
      </c>
      <c r="C4" s="243" t="s">
        <v>2</v>
      </c>
      <c r="D4" s="244" t="s">
        <v>3</v>
      </c>
      <c r="E4" s="245" t="s">
        <v>5</v>
      </c>
      <c r="F4" s="246" t="s">
        <v>211</v>
      </c>
      <c r="G4" s="246"/>
      <c r="H4" s="247" t="s">
        <v>4</v>
      </c>
      <c r="I4" s="248" t="s">
        <v>143</v>
      </c>
      <c r="J4" s="249" t="s">
        <v>144</v>
      </c>
    </row>
    <row r="5" spans="1:12" ht="28.5" customHeight="1">
      <c r="A5" s="250">
        <v>1</v>
      </c>
      <c r="B5" s="44">
        <v>2</v>
      </c>
      <c r="C5" s="45">
        <v>3</v>
      </c>
      <c r="D5" s="46">
        <v>4</v>
      </c>
      <c r="E5" s="47">
        <v>5</v>
      </c>
      <c r="F5" s="48">
        <v>6</v>
      </c>
      <c r="G5" s="48"/>
      <c r="H5" s="117">
        <v>7</v>
      </c>
      <c r="I5" s="118">
        <v>8</v>
      </c>
      <c r="J5" s="251">
        <v>9</v>
      </c>
    </row>
    <row r="6" spans="1:12" ht="57" customHeight="1">
      <c r="A6" s="186">
        <v>1</v>
      </c>
      <c r="B6" s="50"/>
      <c r="C6" s="51" t="s">
        <v>275</v>
      </c>
      <c r="D6" s="180"/>
      <c r="E6" s="181"/>
      <c r="F6" s="182"/>
      <c r="G6" s="182"/>
      <c r="H6" s="183"/>
      <c r="I6" s="184"/>
      <c r="J6" s="252"/>
    </row>
    <row r="7" spans="1:12" ht="28.5">
      <c r="A7" s="188">
        <v>1</v>
      </c>
      <c r="B7" s="52" t="s">
        <v>187</v>
      </c>
      <c r="C7" s="53" t="s">
        <v>188</v>
      </c>
      <c r="D7" s="14" t="s">
        <v>12</v>
      </c>
      <c r="E7" s="6" t="s">
        <v>22</v>
      </c>
      <c r="F7" s="7">
        <v>10</v>
      </c>
      <c r="G7" s="7">
        <v>1</v>
      </c>
      <c r="H7" s="54">
        <v>145.88715486194477</v>
      </c>
      <c r="I7" s="55">
        <v>1215.24</v>
      </c>
      <c r="J7" s="253">
        <f>F7/G7*I7</f>
        <v>12152.4</v>
      </c>
    </row>
    <row r="8" spans="1:12" s="10" customFormat="1" ht="28.5">
      <c r="A8" s="190">
        <v>2</v>
      </c>
      <c r="B8" s="17" t="s">
        <v>29</v>
      </c>
      <c r="C8" s="24" t="s">
        <v>30</v>
      </c>
      <c r="D8" s="17" t="s">
        <v>12</v>
      </c>
      <c r="E8" s="8" t="s">
        <v>13</v>
      </c>
      <c r="F8" s="8">
        <v>500</v>
      </c>
      <c r="G8" s="8"/>
      <c r="H8" s="56">
        <v>12.996852098155619</v>
      </c>
      <c r="I8" s="57">
        <v>866.5</v>
      </c>
      <c r="J8" s="254">
        <f>F8*I8</f>
        <v>433250</v>
      </c>
      <c r="L8" s="177"/>
    </row>
    <row r="9" spans="1:12" s="10" customFormat="1" ht="28.5">
      <c r="A9" s="192">
        <v>3</v>
      </c>
      <c r="B9" s="17" t="s">
        <v>62</v>
      </c>
      <c r="C9" s="24" t="s">
        <v>63</v>
      </c>
      <c r="D9" s="17" t="s">
        <v>12</v>
      </c>
      <c r="E9" s="8" t="s">
        <v>22</v>
      </c>
      <c r="F9" s="8">
        <v>240</v>
      </c>
      <c r="G9" s="8"/>
      <c r="H9" s="58">
        <v>48.853933333333323</v>
      </c>
      <c r="I9" s="59">
        <v>2093.7399999999998</v>
      </c>
      <c r="J9" s="254">
        <f>F9*I9</f>
        <v>502497.6</v>
      </c>
      <c r="L9" s="177"/>
    </row>
    <row r="10" spans="1:12" s="10" customFormat="1" ht="28.5">
      <c r="A10" s="190">
        <v>4</v>
      </c>
      <c r="B10" s="179" t="s">
        <v>28</v>
      </c>
      <c r="C10" s="79" t="s">
        <v>165</v>
      </c>
      <c r="D10" s="106" t="s">
        <v>12</v>
      </c>
      <c r="E10" s="8" t="s">
        <v>13</v>
      </c>
      <c r="F10" s="8">
        <v>22750</v>
      </c>
      <c r="G10" s="66">
        <v>10</v>
      </c>
      <c r="H10" s="60">
        <v>2.5870000000000001E-2</v>
      </c>
      <c r="I10" s="61">
        <v>51.74</v>
      </c>
      <c r="J10" s="254">
        <f>F10/10*I10</f>
        <v>117708.5</v>
      </c>
      <c r="L10" s="177"/>
    </row>
    <row r="11" spans="1:12" ht="28.5">
      <c r="A11" s="190">
        <v>5</v>
      </c>
      <c r="B11" s="17" t="s">
        <v>52</v>
      </c>
      <c r="C11" s="24" t="s">
        <v>53</v>
      </c>
      <c r="D11" s="14" t="s">
        <v>12</v>
      </c>
      <c r="E11" s="6" t="s">
        <v>13</v>
      </c>
      <c r="F11" s="6">
        <v>2700</v>
      </c>
      <c r="G11" s="6"/>
      <c r="H11" s="62">
        <v>4.7210000000000002E-2</v>
      </c>
      <c r="I11" s="63">
        <v>47.21</v>
      </c>
      <c r="J11" s="253">
        <f>F11*I11</f>
        <v>127467</v>
      </c>
    </row>
    <row r="12" spans="1:12" ht="28.5">
      <c r="A12" s="196">
        <v>6</v>
      </c>
      <c r="B12" s="52" t="s">
        <v>157</v>
      </c>
      <c r="C12" s="53" t="s">
        <v>158</v>
      </c>
      <c r="D12" s="14" t="s">
        <v>12</v>
      </c>
      <c r="E12" s="6" t="s">
        <v>22</v>
      </c>
      <c r="F12" s="7">
        <v>20</v>
      </c>
      <c r="G12" s="7">
        <v>5</v>
      </c>
      <c r="H12" s="62">
        <v>4.2433399999999999</v>
      </c>
      <c r="I12" s="63">
        <v>2121.67</v>
      </c>
      <c r="J12" s="253">
        <f>F12/G12*I12</f>
        <v>8486.68</v>
      </c>
    </row>
    <row r="13" spans="1:12" ht="22.5" customHeight="1">
      <c r="A13" s="190">
        <v>7</v>
      </c>
      <c r="B13" s="14" t="s">
        <v>76</v>
      </c>
      <c r="C13" s="23" t="s">
        <v>77</v>
      </c>
      <c r="D13" s="14" t="s">
        <v>8</v>
      </c>
      <c r="E13" s="6" t="s">
        <v>9</v>
      </c>
      <c r="F13" s="6">
        <v>2540</v>
      </c>
      <c r="G13" s="6"/>
      <c r="H13" s="58">
        <v>0.28767999999999999</v>
      </c>
      <c r="I13" s="59">
        <v>143.84</v>
      </c>
      <c r="J13" s="253">
        <f>F13*I13</f>
        <v>365353.60000000003</v>
      </c>
    </row>
    <row r="14" spans="1:12" ht="28.5">
      <c r="A14" s="188">
        <v>8</v>
      </c>
      <c r="B14" s="52" t="s">
        <v>168</v>
      </c>
      <c r="C14" s="53" t="s">
        <v>169</v>
      </c>
      <c r="D14" s="14" t="s">
        <v>12</v>
      </c>
      <c r="E14" s="6" t="s">
        <v>22</v>
      </c>
      <c r="F14" s="7">
        <v>200</v>
      </c>
      <c r="G14" s="7">
        <v>10</v>
      </c>
      <c r="H14" s="64">
        <v>8.0589999999999995E-2</v>
      </c>
      <c r="I14" s="65">
        <v>161.16999999999999</v>
      </c>
      <c r="J14" s="253">
        <f t="shared" ref="J14:J23" si="0">F14/G14*I14</f>
        <v>3223.3999999999996</v>
      </c>
    </row>
    <row r="15" spans="1:12" s="169" customFormat="1" ht="28.5">
      <c r="A15" s="198">
        <v>9</v>
      </c>
      <c r="B15" s="66" t="s">
        <v>178</v>
      </c>
      <c r="C15" s="170" t="s">
        <v>220</v>
      </c>
      <c r="D15" s="17" t="s">
        <v>12</v>
      </c>
      <c r="E15" s="8" t="s">
        <v>22</v>
      </c>
      <c r="F15" s="8">
        <v>200</v>
      </c>
      <c r="G15" s="8">
        <v>1</v>
      </c>
      <c r="H15" s="84">
        <v>1.7675000000000001</v>
      </c>
      <c r="I15" s="168">
        <v>17.675000000000001</v>
      </c>
      <c r="J15" s="254">
        <f t="shared" si="0"/>
        <v>3535</v>
      </c>
      <c r="L15" s="176"/>
    </row>
    <row r="16" spans="1:12" s="169" customFormat="1" ht="28.5">
      <c r="A16" s="198">
        <v>10</v>
      </c>
      <c r="B16" s="66" t="s">
        <v>178</v>
      </c>
      <c r="C16" s="170" t="s">
        <v>221</v>
      </c>
      <c r="D16" s="17" t="s">
        <v>12</v>
      </c>
      <c r="E16" s="8" t="s">
        <v>22</v>
      </c>
      <c r="F16" s="8">
        <v>300</v>
      </c>
      <c r="G16" s="8">
        <v>1</v>
      </c>
      <c r="H16" s="84">
        <v>1.7675000000000001</v>
      </c>
      <c r="I16" s="168">
        <v>26.512500000000003</v>
      </c>
      <c r="J16" s="254">
        <f t="shared" si="0"/>
        <v>7953.7500000000009</v>
      </c>
      <c r="L16" s="176"/>
    </row>
    <row r="17" spans="1:11" ht="20.25" customHeight="1">
      <c r="A17" s="188">
        <v>11</v>
      </c>
      <c r="B17" s="67" t="s">
        <v>202</v>
      </c>
      <c r="C17" s="68" t="s">
        <v>198</v>
      </c>
      <c r="D17" s="8" t="s">
        <v>8</v>
      </c>
      <c r="E17" s="8" t="s">
        <v>200</v>
      </c>
      <c r="F17" s="8">
        <v>25000</v>
      </c>
      <c r="G17" s="8">
        <v>25</v>
      </c>
      <c r="H17" s="64">
        <v>0.10152</v>
      </c>
      <c r="I17" s="65">
        <v>126.9</v>
      </c>
      <c r="J17" s="253">
        <f t="shared" si="0"/>
        <v>126900</v>
      </c>
    </row>
    <row r="18" spans="1:11" ht="28.5">
      <c r="A18" s="188">
        <v>12</v>
      </c>
      <c r="B18" s="52" t="s">
        <v>170</v>
      </c>
      <c r="C18" s="53" t="s">
        <v>171</v>
      </c>
      <c r="D18" s="14" t="s">
        <v>12</v>
      </c>
      <c r="E18" s="6" t="s">
        <v>22</v>
      </c>
      <c r="F18" s="7">
        <v>60</v>
      </c>
      <c r="G18" s="7">
        <v>5</v>
      </c>
      <c r="H18" s="64">
        <v>1.06704</v>
      </c>
      <c r="I18" s="65">
        <v>266.76</v>
      </c>
      <c r="J18" s="253">
        <f t="shared" si="0"/>
        <v>3201.12</v>
      </c>
    </row>
    <row r="19" spans="1:11" ht="28.5">
      <c r="A19" s="188">
        <v>13</v>
      </c>
      <c r="B19" s="52" t="s">
        <v>163</v>
      </c>
      <c r="C19" s="53" t="s">
        <v>164</v>
      </c>
      <c r="D19" s="14" t="s">
        <v>12</v>
      </c>
      <c r="E19" s="6" t="s">
        <v>22</v>
      </c>
      <c r="F19" s="7">
        <v>50</v>
      </c>
      <c r="G19" s="7">
        <v>1</v>
      </c>
      <c r="H19" s="64">
        <v>159.804</v>
      </c>
      <c r="I19" s="65">
        <v>3196.08</v>
      </c>
      <c r="J19" s="253">
        <f t="shared" si="0"/>
        <v>159804</v>
      </c>
    </row>
    <row r="20" spans="1:11" ht="28.5">
      <c r="A20" s="188">
        <v>14</v>
      </c>
      <c r="B20" s="52" t="s">
        <v>180</v>
      </c>
      <c r="C20" s="53" t="s">
        <v>181</v>
      </c>
      <c r="D20" s="14" t="s">
        <v>12</v>
      </c>
      <c r="E20" s="6" t="s">
        <v>22</v>
      </c>
      <c r="F20" s="7">
        <v>24</v>
      </c>
      <c r="G20" s="7">
        <v>6</v>
      </c>
      <c r="H20" s="64">
        <v>6437.6610169491523</v>
      </c>
      <c r="I20" s="65">
        <v>3798.22</v>
      </c>
      <c r="J20" s="253">
        <f t="shared" si="0"/>
        <v>15192.88</v>
      </c>
    </row>
    <row r="21" spans="1:11" ht="28.5">
      <c r="A21" s="188">
        <v>15</v>
      </c>
      <c r="B21" s="69" t="s">
        <v>166</v>
      </c>
      <c r="C21" s="53" t="s">
        <v>167</v>
      </c>
      <c r="D21" s="14" t="s">
        <v>12</v>
      </c>
      <c r="E21" s="6" t="s">
        <v>22</v>
      </c>
      <c r="F21" s="7">
        <v>700</v>
      </c>
      <c r="G21" s="7">
        <v>1</v>
      </c>
      <c r="H21" s="64">
        <v>3.764E-2</v>
      </c>
      <c r="I21" s="65">
        <v>37.64</v>
      </c>
      <c r="J21" s="253">
        <f t="shared" si="0"/>
        <v>26348</v>
      </c>
    </row>
    <row r="22" spans="1:11" ht="28.5">
      <c r="A22" s="198">
        <v>16</v>
      </c>
      <c r="B22" s="69" t="s">
        <v>166</v>
      </c>
      <c r="C22" s="79" t="s">
        <v>177</v>
      </c>
      <c r="D22" s="14" t="s">
        <v>12</v>
      </c>
      <c r="E22" s="6" t="s">
        <v>22</v>
      </c>
      <c r="F22" s="7">
        <v>10</v>
      </c>
      <c r="G22" s="7">
        <v>1</v>
      </c>
      <c r="H22" s="64">
        <v>71.749600000000001</v>
      </c>
      <c r="I22" s="65">
        <v>3587.48</v>
      </c>
      <c r="J22" s="253">
        <f t="shared" si="0"/>
        <v>35874.800000000003</v>
      </c>
    </row>
    <row r="23" spans="1:11" ht="36" customHeight="1">
      <c r="A23" s="190">
        <v>17</v>
      </c>
      <c r="B23" s="17" t="s">
        <v>49</v>
      </c>
      <c r="C23" s="53" t="s">
        <v>156</v>
      </c>
      <c r="D23" s="14" t="s">
        <v>12</v>
      </c>
      <c r="E23" s="6" t="s">
        <v>50</v>
      </c>
      <c r="F23" s="6">
        <v>30180</v>
      </c>
      <c r="G23" s="6">
        <v>10</v>
      </c>
      <c r="H23" s="60">
        <v>5.0199999999999993E-3</v>
      </c>
      <c r="I23" s="9">
        <v>25.099999999999998</v>
      </c>
      <c r="J23" s="253">
        <f t="shared" si="0"/>
        <v>75751.799999999988</v>
      </c>
    </row>
    <row r="24" spans="1:11" ht="28.5">
      <c r="A24" s="190">
        <v>18</v>
      </c>
      <c r="B24" s="17" t="s">
        <v>49</v>
      </c>
      <c r="C24" s="24" t="s">
        <v>215</v>
      </c>
      <c r="D24" s="14" t="s">
        <v>12</v>
      </c>
      <c r="E24" s="6" t="s">
        <v>13</v>
      </c>
      <c r="F24" s="6">
        <v>60000</v>
      </c>
      <c r="G24" s="6"/>
      <c r="H24" s="60">
        <v>5.0199999999999993E-3</v>
      </c>
      <c r="I24" s="9">
        <v>5.0199999999999996</v>
      </c>
      <c r="J24" s="253">
        <f>F24*I24</f>
        <v>301200</v>
      </c>
    </row>
    <row r="25" spans="1:11" ht="28.5">
      <c r="A25" s="200">
        <v>19</v>
      </c>
      <c r="B25" s="17" t="s">
        <v>51</v>
      </c>
      <c r="C25" s="33" t="s">
        <v>217</v>
      </c>
      <c r="D25" s="14" t="s">
        <v>12</v>
      </c>
      <c r="E25" s="6" t="s">
        <v>13</v>
      </c>
      <c r="F25" s="6">
        <v>4040</v>
      </c>
      <c r="G25" s="6"/>
      <c r="H25" s="70">
        <v>2.3969999999999998E-2</v>
      </c>
      <c r="I25" s="71">
        <v>23.97</v>
      </c>
      <c r="J25" s="253">
        <f>F25*I25</f>
        <v>96838.799999999988</v>
      </c>
    </row>
    <row r="26" spans="1:11" ht="28.5">
      <c r="A26" s="200">
        <v>20</v>
      </c>
      <c r="B26" s="17" t="s">
        <v>51</v>
      </c>
      <c r="C26" s="33" t="s">
        <v>216</v>
      </c>
      <c r="D26" s="14" t="s">
        <v>12</v>
      </c>
      <c r="E26" s="6" t="s">
        <v>13</v>
      </c>
      <c r="F26" s="6">
        <v>1500</v>
      </c>
      <c r="G26" s="6"/>
      <c r="H26" s="70">
        <v>2.3969999999999998E-2</v>
      </c>
      <c r="I26" s="71">
        <v>47.94</v>
      </c>
      <c r="J26" s="253">
        <f>F26*I26</f>
        <v>71910</v>
      </c>
    </row>
    <row r="27" spans="1:11" ht="28.5">
      <c r="A27" s="188">
        <v>21</v>
      </c>
      <c r="B27" s="52" t="s">
        <v>51</v>
      </c>
      <c r="C27" s="53" t="s">
        <v>218</v>
      </c>
      <c r="D27" s="14" t="s">
        <v>12</v>
      </c>
      <c r="E27" s="6" t="s">
        <v>22</v>
      </c>
      <c r="F27" s="7">
        <v>100</v>
      </c>
      <c r="G27" s="7">
        <v>1</v>
      </c>
      <c r="H27" s="70">
        <v>2.3969999999999998E-2</v>
      </c>
      <c r="I27" s="71">
        <v>4.7939999999999996</v>
      </c>
      <c r="J27" s="253">
        <f>F27/G27*I27</f>
        <v>479.4</v>
      </c>
    </row>
    <row r="28" spans="1:11" ht="19.5" customHeight="1">
      <c r="A28" s="190">
        <v>22</v>
      </c>
      <c r="B28" s="13" t="s">
        <v>19</v>
      </c>
      <c r="C28" s="23" t="s">
        <v>145</v>
      </c>
      <c r="D28" s="31" t="s">
        <v>8</v>
      </c>
      <c r="E28" s="6" t="s">
        <v>20</v>
      </c>
      <c r="F28" s="6">
        <v>2000</v>
      </c>
      <c r="G28" s="6"/>
      <c r="H28" s="58">
        <v>1.4488888888888889E-3</v>
      </c>
      <c r="I28" s="59">
        <v>86.933333333333337</v>
      </c>
      <c r="J28" s="253">
        <f t="shared" ref="J28:J35" si="1">F28*I28</f>
        <v>173866.66666666669</v>
      </c>
      <c r="K28" s="1">
        <v>2500</v>
      </c>
    </row>
    <row r="29" spans="1:11" ht="19.5" customHeight="1">
      <c r="A29" s="190">
        <v>23</v>
      </c>
      <c r="B29" s="6" t="s">
        <v>203</v>
      </c>
      <c r="C29" s="34" t="s">
        <v>129</v>
      </c>
      <c r="D29" s="6" t="s">
        <v>8</v>
      </c>
      <c r="E29" s="6" t="s">
        <v>112</v>
      </c>
      <c r="F29" s="6">
        <v>24</v>
      </c>
      <c r="G29" s="6"/>
      <c r="H29" s="58">
        <v>7.8521400000000003</v>
      </c>
      <c r="I29" s="72">
        <v>659.57976000000008</v>
      </c>
      <c r="J29" s="253">
        <f t="shared" si="1"/>
        <v>15829.914240000002</v>
      </c>
    </row>
    <row r="30" spans="1:11" ht="28.5">
      <c r="A30" s="190">
        <v>24</v>
      </c>
      <c r="B30" s="14" t="s">
        <v>85</v>
      </c>
      <c r="C30" s="23" t="s">
        <v>86</v>
      </c>
      <c r="D30" s="14" t="s">
        <v>12</v>
      </c>
      <c r="E30" s="6" t="s">
        <v>13</v>
      </c>
      <c r="F30" s="6">
        <v>174</v>
      </c>
      <c r="G30" s="6"/>
      <c r="H30" s="70">
        <v>1.9550000000000001</v>
      </c>
      <c r="I30" s="71">
        <v>19.55</v>
      </c>
      <c r="J30" s="253">
        <f t="shared" si="1"/>
        <v>3401.7000000000003</v>
      </c>
    </row>
    <row r="31" spans="1:11" ht="28.5">
      <c r="A31" s="192">
        <v>25</v>
      </c>
      <c r="B31" s="14" t="s">
        <v>87</v>
      </c>
      <c r="C31" s="23" t="s">
        <v>88</v>
      </c>
      <c r="D31" s="14" t="s">
        <v>12</v>
      </c>
      <c r="E31" s="6" t="s">
        <v>13</v>
      </c>
      <c r="F31" s="6">
        <v>1500</v>
      </c>
      <c r="G31" s="6"/>
      <c r="H31" s="60">
        <v>9.9600000000000009</v>
      </c>
      <c r="I31" s="61">
        <v>9.9600000000000009</v>
      </c>
      <c r="J31" s="253">
        <f t="shared" si="1"/>
        <v>14940.000000000002</v>
      </c>
    </row>
    <row r="32" spans="1:11" ht="28.5">
      <c r="A32" s="190">
        <v>26</v>
      </c>
      <c r="B32" s="14" t="s">
        <v>89</v>
      </c>
      <c r="C32" s="23" t="s">
        <v>90</v>
      </c>
      <c r="D32" s="14" t="s">
        <v>12</v>
      </c>
      <c r="E32" s="6" t="s">
        <v>13</v>
      </c>
      <c r="F32" s="6">
        <v>1030</v>
      </c>
      <c r="G32" s="6"/>
      <c r="H32" s="73">
        <v>1.2478</v>
      </c>
      <c r="I32" s="74">
        <v>62.39</v>
      </c>
      <c r="J32" s="253">
        <f t="shared" si="1"/>
        <v>64261.7</v>
      </c>
    </row>
    <row r="33" spans="1:11" ht="28.5">
      <c r="A33" s="190">
        <v>27</v>
      </c>
      <c r="B33" s="17" t="s">
        <v>45</v>
      </c>
      <c r="C33" s="24" t="s">
        <v>46</v>
      </c>
      <c r="D33" s="14" t="s">
        <v>12</v>
      </c>
      <c r="E33" s="6" t="s">
        <v>13</v>
      </c>
      <c r="F33" s="6">
        <v>6200</v>
      </c>
      <c r="G33" s="6"/>
      <c r="H33" s="60">
        <v>7.2800000000000004E-2</v>
      </c>
      <c r="I33" s="61">
        <v>7.28</v>
      </c>
      <c r="J33" s="253">
        <f t="shared" si="1"/>
        <v>45136</v>
      </c>
    </row>
    <row r="34" spans="1:11" ht="28.5">
      <c r="A34" s="190">
        <v>28</v>
      </c>
      <c r="B34" s="14" t="s">
        <v>65</v>
      </c>
      <c r="C34" s="23" t="s">
        <v>219</v>
      </c>
      <c r="D34" s="14" t="s">
        <v>12</v>
      </c>
      <c r="E34" s="6" t="s">
        <v>13</v>
      </c>
      <c r="F34" s="6">
        <v>7040</v>
      </c>
      <c r="G34" s="6"/>
      <c r="H34" s="60">
        <v>0.22016666666666665</v>
      </c>
      <c r="I34" s="61">
        <v>22.016666666666666</v>
      </c>
      <c r="J34" s="253">
        <f t="shared" si="1"/>
        <v>154997.33333333331</v>
      </c>
    </row>
    <row r="35" spans="1:11" ht="28.5">
      <c r="A35" s="190">
        <v>29</v>
      </c>
      <c r="B35" s="14" t="s">
        <v>65</v>
      </c>
      <c r="C35" s="23" t="s">
        <v>66</v>
      </c>
      <c r="D35" s="14" t="s">
        <v>12</v>
      </c>
      <c r="E35" s="6" t="s">
        <v>13</v>
      </c>
      <c r="F35" s="6">
        <v>4000</v>
      </c>
      <c r="G35" s="6"/>
      <c r="H35" s="60">
        <v>0.22016666666666665</v>
      </c>
      <c r="I35" s="61">
        <v>66.05</v>
      </c>
      <c r="J35" s="253">
        <f t="shared" si="1"/>
        <v>264200</v>
      </c>
    </row>
    <row r="36" spans="1:11" ht="31.5" customHeight="1">
      <c r="A36" s="188">
        <v>30</v>
      </c>
      <c r="B36" s="52" t="s">
        <v>65</v>
      </c>
      <c r="C36" s="53" t="s">
        <v>184</v>
      </c>
      <c r="D36" s="14" t="s">
        <v>12</v>
      </c>
      <c r="E36" s="6" t="s">
        <v>22</v>
      </c>
      <c r="F36" s="7">
        <v>100</v>
      </c>
      <c r="G36" s="7">
        <v>1</v>
      </c>
      <c r="H36" s="64">
        <v>0.22016666666666665</v>
      </c>
      <c r="I36" s="65">
        <v>6.6049999999999995</v>
      </c>
      <c r="J36" s="253">
        <f>F36/G36*I36</f>
        <v>660.5</v>
      </c>
    </row>
    <row r="37" spans="1:11" ht="28.5">
      <c r="A37" s="190">
        <v>31</v>
      </c>
      <c r="B37" s="14" t="s">
        <v>33</v>
      </c>
      <c r="C37" s="23" t="s">
        <v>34</v>
      </c>
      <c r="D37" s="14" t="s">
        <v>12</v>
      </c>
      <c r="E37" s="6" t="s">
        <v>13</v>
      </c>
      <c r="F37" s="6">
        <v>3500</v>
      </c>
      <c r="G37" s="6"/>
      <c r="H37" s="60">
        <v>0.41543750000000002</v>
      </c>
      <c r="I37" s="61">
        <v>33.234999999999999</v>
      </c>
      <c r="J37" s="253">
        <f t="shared" ref="J37:J43" si="2">F37*I37</f>
        <v>116322.5</v>
      </c>
    </row>
    <row r="38" spans="1:11" ht="28.5">
      <c r="A38" s="190">
        <v>32</v>
      </c>
      <c r="B38" s="14" t="s">
        <v>33</v>
      </c>
      <c r="C38" s="23" t="s">
        <v>35</v>
      </c>
      <c r="D38" s="14" t="s">
        <v>12</v>
      </c>
      <c r="E38" s="6" t="s">
        <v>13</v>
      </c>
      <c r="F38" s="6">
        <v>500</v>
      </c>
      <c r="G38" s="6"/>
      <c r="H38" s="60">
        <v>0.41543750000000002</v>
      </c>
      <c r="I38" s="61">
        <v>66.47</v>
      </c>
      <c r="J38" s="253">
        <f t="shared" si="2"/>
        <v>33235</v>
      </c>
    </row>
    <row r="39" spans="1:11" ht="28.5">
      <c r="A39" s="190">
        <v>33</v>
      </c>
      <c r="B39" s="6" t="s">
        <v>33</v>
      </c>
      <c r="C39" s="34" t="s">
        <v>126</v>
      </c>
      <c r="D39" s="14" t="s">
        <v>12</v>
      </c>
      <c r="E39" s="6" t="s">
        <v>13</v>
      </c>
      <c r="F39" s="6">
        <v>2000</v>
      </c>
      <c r="G39" s="6"/>
      <c r="H39" s="64">
        <v>0.41543750000000002</v>
      </c>
      <c r="I39" s="65">
        <v>8.3087499999999999</v>
      </c>
      <c r="J39" s="253">
        <f t="shared" si="2"/>
        <v>16617.5</v>
      </c>
    </row>
    <row r="40" spans="1:11" ht="28.5">
      <c r="A40" s="190">
        <v>34</v>
      </c>
      <c r="B40" s="35" t="s">
        <v>16</v>
      </c>
      <c r="C40" s="23" t="s">
        <v>17</v>
      </c>
      <c r="D40" s="14" t="s">
        <v>12</v>
      </c>
      <c r="E40" s="6" t="s">
        <v>13</v>
      </c>
      <c r="F40" s="6">
        <v>12</v>
      </c>
      <c r="G40" s="6"/>
      <c r="H40" s="60">
        <v>144.744</v>
      </c>
      <c r="I40" s="61">
        <v>8684.64</v>
      </c>
      <c r="J40" s="253">
        <f t="shared" si="2"/>
        <v>104215.67999999999</v>
      </c>
      <c r="K40" s="1">
        <v>30</v>
      </c>
    </row>
    <row r="41" spans="1:11" ht="28.5">
      <c r="A41" s="190">
        <v>35</v>
      </c>
      <c r="B41" s="17" t="s">
        <v>36</v>
      </c>
      <c r="C41" s="24" t="s">
        <v>212</v>
      </c>
      <c r="D41" s="14" t="s">
        <v>12</v>
      </c>
      <c r="E41" s="6" t="s">
        <v>9</v>
      </c>
      <c r="F41" s="6">
        <v>50</v>
      </c>
      <c r="G41" s="6"/>
      <c r="H41" s="60">
        <v>20.620100000000001</v>
      </c>
      <c r="I41" s="61">
        <v>2062.0100000000002</v>
      </c>
      <c r="J41" s="253">
        <f t="shared" si="2"/>
        <v>103100.50000000001</v>
      </c>
    </row>
    <row r="42" spans="1:11" ht="28.5">
      <c r="A42" s="190">
        <v>36</v>
      </c>
      <c r="B42" s="17" t="s">
        <v>37</v>
      </c>
      <c r="C42" s="24" t="s">
        <v>38</v>
      </c>
      <c r="D42" s="14" t="s">
        <v>12</v>
      </c>
      <c r="E42" s="6" t="s">
        <v>13</v>
      </c>
      <c r="F42" s="6">
        <v>5500</v>
      </c>
      <c r="G42" s="6"/>
      <c r="H42" s="60">
        <v>0.86659999999999993</v>
      </c>
      <c r="I42" s="61">
        <v>43.33</v>
      </c>
      <c r="J42" s="253">
        <f t="shared" si="2"/>
        <v>238315</v>
      </c>
    </row>
    <row r="43" spans="1:11" ht="28.5">
      <c r="A43" s="190">
        <v>37</v>
      </c>
      <c r="B43" s="17" t="s">
        <v>37</v>
      </c>
      <c r="C43" s="24" t="s">
        <v>39</v>
      </c>
      <c r="D43" s="14" t="s">
        <v>12</v>
      </c>
      <c r="E43" s="6" t="s">
        <v>13</v>
      </c>
      <c r="F43" s="6">
        <v>3000</v>
      </c>
      <c r="G43" s="6"/>
      <c r="H43" s="60">
        <v>0.86659999999999993</v>
      </c>
      <c r="I43" s="61">
        <v>86.66</v>
      </c>
      <c r="J43" s="253">
        <f t="shared" si="2"/>
        <v>259980</v>
      </c>
    </row>
    <row r="44" spans="1:11" ht="28.5">
      <c r="A44" s="188">
        <v>38</v>
      </c>
      <c r="B44" s="52" t="s">
        <v>174</v>
      </c>
      <c r="C44" s="53" t="s">
        <v>175</v>
      </c>
      <c r="D44" s="14" t="s">
        <v>12</v>
      </c>
      <c r="E44" s="6" t="s">
        <v>22</v>
      </c>
      <c r="F44" s="7">
        <v>200</v>
      </c>
      <c r="G44" s="7">
        <v>1</v>
      </c>
      <c r="H44" s="75">
        <v>192.42857000000001</v>
      </c>
      <c r="I44" s="65">
        <v>107.76</v>
      </c>
      <c r="J44" s="253">
        <f>F44/G44*I44</f>
        <v>21552</v>
      </c>
    </row>
    <row r="45" spans="1:11" ht="28.5">
      <c r="A45" s="188">
        <v>39</v>
      </c>
      <c r="B45" s="52" t="s">
        <v>174</v>
      </c>
      <c r="C45" s="53" t="s">
        <v>176</v>
      </c>
      <c r="D45" s="14" t="s">
        <v>12</v>
      </c>
      <c r="E45" s="6" t="s">
        <v>22</v>
      </c>
      <c r="F45" s="7">
        <v>80</v>
      </c>
      <c r="G45" s="7">
        <v>1</v>
      </c>
      <c r="H45" s="75">
        <v>192.42857000000001</v>
      </c>
      <c r="I45" s="65">
        <v>53.88</v>
      </c>
      <c r="J45" s="253">
        <f>F45/G45*I45</f>
        <v>4310.4000000000005</v>
      </c>
    </row>
    <row r="46" spans="1:11" ht="28.5">
      <c r="A46" s="190">
        <v>40</v>
      </c>
      <c r="B46" s="14" t="s">
        <v>61</v>
      </c>
      <c r="C46" s="53" t="s">
        <v>179</v>
      </c>
      <c r="D46" s="14" t="s">
        <v>12</v>
      </c>
      <c r="E46" s="6" t="s">
        <v>13</v>
      </c>
      <c r="F46" s="6">
        <v>60</v>
      </c>
      <c r="G46" s="6"/>
      <c r="H46" s="76">
        <v>3.1254999999999997</v>
      </c>
      <c r="I46" s="77">
        <v>62.509999999999991</v>
      </c>
      <c r="J46" s="253">
        <f t="shared" ref="J46:J52" si="3">F46*I46</f>
        <v>3750.5999999999995</v>
      </c>
    </row>
    <row r="47" spans="1:11" ht="28.5">
      <c r="A47" s="190">
        <v>41</v>
      </c>
      <c r="B47" s="17" t="s">
        <v>59</v>
      </c>
      <c r="C47" s="24" t="s">
        <v>60</v>
      </c>
      <c r="D47" s="14" t="s">
        <v>12</v>
      </c>
      <c r="E47" s="6" t="s">
        <v>13</v>
      </c>
      <c r="F47" s="6">
        <v>300</v>
      </c>
      <c r="G47" s="6"/>
      <c r="H47" s="60">
        <v>2.669</v>
      </c>
      <c r="I47" s="61">
        <v>53.38</v>
      </c>
      <c r="J47" s="253">
        <f t="shared" si="3"/>
        <v>16014</v>
      </c>
    </row>
    <row r="48" spans="1:11" ht="28.5">
      <c r="A48" s="192">
        <v>42</v>
      </c>
      <c r="B48" s="30" t="s">
        <v>162</v>
      </c>
      <c r="C48" s="36" t="s">
        <v>26</v>
      </c>
      <c r="D48" s="14" t="s">
        <v>12</v>
      </c>
      <c r="E48" s="6" t="s">
        <v>13</v>
      </c>
      <c r="F48" s="6">
        <v>30200</v>
      </c>
      <c r="G48" s="6"/>
      <c r="H48" s="60">
        <v>0.21440000000000001</v>
      </c>
      <c r="I48" s="61">
        <v>10.72</v>
      </c>
      <c r="J48" s="253">
        <f t="shared" si="3"/>
        <v>323744</v>
      </c>
    </row>
    <row r="49" spans="1:12" ht="28.5">
      <c r="A49" s="190">
        <v>43</v>
      </c>
      <c r="B49" s="30" t="s">
        <v>162</v>
      </c>
      <c r="C49" s="36" t="s">
        <v>27</v>
      </c>
      <c r="D49" s="14" t="s">
        <v>12</v>
      </c>
      <c r="E49" s="6" t="s">
        <v>13</v>
      </c>
      <c r="F49" s="6">
        <v>30000</v>
      </c>
      <c r="G49" s="6"/>
      <c r="H49" s="60">
        <v>0.21440000000000001</v>
      </c>
      <c r="I49" s="61">
        <v>21.44</v>
      </c>
      <c r="J49" s="253">
        <f t="shared" si="3"/>
        <v>643200</v>
      </c>
    </row>
    <row r="50" spans="1:12" ht="28.5">
      <c r="A50" s="190">
        <v>44</v>
      </c>
      <c r="B50" s="13" t="s">
        <v>21</v>
      </c>
      <c r="C50" s="23" t="s">
        <v>161</v>
      </c>
      <c r="D50" s="14" t="s">
        <v>12</v>
      </c>
      <c r="E50" s="6" t="s">
        <v>22</v>
      </c>
      <c r="F50" s="6">
        <v>10300</v>
      </c>
      <c r="G50" s="6"/>
      <c r="H50" s="60">
        <v>0.14760000000000004</v>
      </c>
      <c r="I50" s="61">
        <v>22.14</v>
      </c>
      <c r="J50" s="253">
        <f t="shared" si="3"/>
        <v>228042</v>
      </c>
    </row>
    <row r="51" spans="1:12" ht="36.75" customHeight="1">
      <c r="A51" s="190">
        <v>45</v>
      </c>
      <c r="B51" s="14" t="s">
        <v>64</v>
      </c>
      <c r="C51" s="53" t="s">
        <v>182</v>
      </c>
      <c r="D51" s="14" t="s">
        <v>12</v>
      </c>
      <c r="E51" s="6" t="s">
        <v>13</v>
      </c>
      <c r="F51" s="6">
        <v>4050</v>
      </c>
      <c r="G51" s="6"/>
      <c r="H51" s="78">
        <v>0.3664</v>
      </c>
      <c r="I51" s="61">
        <v>18.32</v>
      </c>
      <c r="J51" s="253">
        <f t="shared" si="3"/>
        <v>74196</v>
      </c>
    </row>
    <row r="52" spans="1:12" ht="36.75" customHeight="1">
      <c r="A52" s="190">
        <v>46</v>
      </c>
      <c r="B52" s="14" t="s">
        <v>64</v>
      </c>
      <c r="C52" s="53" t="s">
        <v>183</v>
      </c>
      <c r="D52" s="14" t="s">
        <v>12</v>
      </c>
      <c r="E52" s="6" t="s">
        <v>13</v>
      </c>
      <c r="F52" s="6">
        <v>5025</v>
      </c>
      <c r="G52" s="6"/>
      <c r="H52" s="78">
        <v>0.3664</v>
      </c>
      <c r="I52" s="61">
        <v>36.64</v>
      </c>
      <c r="J52" s="253">
        <f t="shared" si="3"/>
        <v>184116</v>
      </c>
    </row>
    <row r="53" spans="1:12" ht="31.5" customHeight="1">
      <c r="A53" s="188">
        <v>47</v>
      </c>
      <c r="B53" s="52" t="s">
        <v>189</v>
      </c>
      <c r="C53" s="53" t="s">
        <v>190</v>
      </c>
      <c r="D53" s="14" t="s">
        <v>12</v>
      </c>
      <c r="E53" s="6" t="s">
        <v>22</v>
      </c>
      <c r="F53" s="7">
        <v>150</v>
      </c>
      <c r="G53" s="7">
        <v>2</v>
      </c>
      <c r="H53" s="58">
        <v>9824.56</v>
      </c>
      <c r="I53" s="59">
        <v>982.45600000000002</v>
      </c>
      <c r="J53" s="253">
        <f>F53/G53*I53</f>
        <v>73684.2</v>
      </c>
    </row>
    <row r="54" spans="1:12" s="10" customFormat="1" ht="28.5">
      <c r="A54" s="188">
        <v>48</v>
      </c>
      <c r="B54" s="52" t="s">
        <v>189</v>
      </c>
      <c r="C54" s="53" t="s">
        <v>191</v>
      </c>
      <c r="D54" s="14" t="s">
        <v>12</v>
      </c>
      <c r="E54" s="6" t="s">
        <v>22</v>
      </c>
      <c r="F54" s="7">
        <v>40</v>
      </c>
      <c r="G54" s="7">
        <v>1</v>
      </c>
      <c r="H54" s="58">
        <v>9824.56</v>
      </c>
      <c r="I54" s="59">
        <v>2456.14</v>
      </c>
      <c r="J54" s="253">
        <f>F54/G54*I54</f>
        <v>98245.599999999991</v>
      </c>
      <c r="L54" s="177"/>
    </row>
    <row r="55" spans="1:12" ht="42.75">
      <c r="A55" s="192">
        <v>49</v>
      </c>
      <c r="B55" s="14" t="s">
        <v>80</v>
      </c>
      <c r="C55" s="23" t="s">
        <v>81</v>
      </c>
      <c r="D55" s="14" t="s">
        <v>82</v>
      </c>
      <c r="E55" s="6" t="s">
        <v>22</v>
      </c>
      <c r="F55" s="6">
        <v>2000</v>
      </c>
      <c r="G55" s="6"/>
      <c r="H55" s="60">
        <v>7.5434666666666663</v>
      </c>
      <c r="I55" s="61">
        <v>1131.52</v>
      </c>
      <c r="J55" s="253">
        <f t="shared" ref="J55:J67" si="4">F55*I55</f>
        <v>2263040</v>
      </c>
      <c r="K55" s="1">
        <v>2500</v>
      </c>
    </row>
    <row r="56" spans="1:12" ht="28.5">
      <c r="A56" s="190">
        <v>50</v>
      </c>
      <c r="B56" s="14" t="s">
        <v>80</v>
      </c>
      <c r="C56" s="34" t="s">
        <v>128</v>
      </c>
      <c r="D56" s="14" t="s">
        <v>12</v>
      </c>
      <c r="E56" s="6" t="s">
        <v>13</v>
      </c>
      <c r="F56" s="6">
        <v>500</v>
      </c>
      <c r="G56" s="6"/>
      <c r="H56" s="64">
        <v>3333.79</v>
      </c>
      <c r="I56" s="65">
        <v>3333.79</v>
      </c>
      <c r="J56" s="253">
        <f t="shared" si="4"/>
        <v>1666895</v>
      </c>
    </row>
    <row r="57" spans="1:12" ht="28.5">
      <c r="A57" s="192">
        <v>51</v>
      </c>
      <c r="B57" s="37" t="s">
        <v>25</v>
      </c>
      <c r="C57" s="38" t="s">
        <v>214</v>
      </c>
      <c r="D57" s="14" t="s">
        <v>12</v>
      </c>
      <c r="E57" s="6" t="s">
        <v>13</v>
      </c>
      <c r="F57" s="6">
        <v>2000</v>
      </c>
      <c r="G57" s="6"/>
      <c r="H57" s="60">
        <v>3.9874000000000001</v>
      </c>
      <c r="I57" s="61">
        <v>398.74</v>
      </c>
      <c r="J57" s="253">
        <f t="shared" si="4"/>
        <v>797480</v>
      </c>
      <c r="K57" s="1">
        <v>1400</v>
      </c>
    </row>
    <row r="58" spans="1:12" ht="28.5">
      <c r="A58" s="192">
        <v>52</v>
      </c>
      <c r="B58" s="35" t="s">
        <v>10</v>
      </c>
      <c r="C58" s="23" t="s">
        <v>11</v>
      </c>
      <c r="D58" s="14" t="s">
        <v>12</v>
      </c>
      <c r="E58" s="6" t="s">
        <v>13</v>
      </c>
      <c r="F58" s="6">
        <v>700</v>
      </c>
      <c r="G58" s="6"/>
      <c r="H58" s="78">
        <v>1891.7280699999999</v>
      </c>
      <c r="I58" s="61">
        <v>548.6</v>
      </c>
      <c r="J58" s="253">
        <f t="shared" si="4"/>
        <v>384020</v>
      </c>
    </row>
    <row r="59" spans="1:12" ht="28.5">
      <c r="A59" s="190">
        <v>53</v>
      </c>
      <c r="B59" s="35" t="s">
        <v>10</v>
      </c>
      <c r="C59" s="23" t="s">
        <v>14</v>
      </c>
      <c r="D59" s="14" t="s">
        <v>12</v>
      </c>
      <c r="E59" s="6" t="s">
        <v>13</v>
      </c>
      <c r="F59" s="6">
        <v>720</v>
      </c>
      <c r="G59" s="6"/>
      <c r="H59" s="78">
        <v>1891.7280699999999</v>
      </c>
      <c r="I59" s="61">
        <v>2156.5700000000002</v>
      </c>
      <c r="J59" s="253">
        <f t="shared" si="4"/>
        <v>1552730.4000000001</v>
      </c>
    </row>
    <row r="60" spans="1:12" ht="28.5">
      <c r="A60" s="206">
        <v>54</v>
      </c>
      <c r="B60" s="14" t="s">
        <v>67</v>
      </c>
      <c r="C60" s="23" t="s">
        <v>68</v>
      </c>
      <c r="D60" s="14" t="s">
        <v>12</v>
      </c>
      <c r="E60" s="6" t="s">
        <v>13</v>
      </c>
      <c r="F60" s="6">
        <v>1000</v>
      </c>
      <c r="G60" s="6"/>
      <c r="H60" s="60">
        <v>8.3484999999999996</v>
      </c>
      <c r="I60" s="61">
        <v>834.84999999999991</v>
      </c>
      <c r="J60" s="253">
        <f t="shared" si="4"/>
        <v>834849.99999999988</v>
      </c>
      <c r="K60" s="1">
        <v>1200</v>
      </c>
    </row>
    <row r="61" spans="1:12" ht="28.5">
      <c r="A61" s="190">
        <v>55</v>
      </c>
      <c r="B61" s="6" t="s">
        <v>204</v>
      </c>
      <c r="C61" s="34" t="s">
        <v>130</v>
      </c>
      <c r="D61" s="14" t="s">
        <v>12</v>
      </c>
      <c r="E61" s="6" t="s">
        <v>13</v>
      </c>
      <c r="F61" s="6">
        <v>12</v>
      </c>
      <c r="G61" s="6"/>
      <c r="H61" s="64">
        <v>149.4316</v>
      </c>
      <c r="I61" s="65">
        <v>29886.32</v>
      </c>
      <c r="J61" s="253">
        <f t="shared" si="4"/>
        <v>358635.83999999997</v>
      </c>
      <c r="K61" s="1">
        <v>24</v>
      </c>
    </row>
    <row r="62" spans="1:12" ht="28.5">
      <c r="A62" s="190">
        <v>56</v>
      </c>
      <c r="B62" s="17" t="s">
        <v>101</v>
      </c>
      <c r="C62" s="24" t="s">
        <v>102</v>
      </c>
      <c r="D62" s="17" t="s">
        <v>12</v>
      </c>
      <c r="E62" s="8" t="s">
        <v>22</v>
      </c>
      <c r="F62" s="8">
        <v>50</v>
      </c>
      <c r="G62" s="8"/>
      <c r="H62" s="60">
        <v>14.464428571428572</v>
      </c>
      <c r="I62" s="61">
        <v>6075.06</v>
      </c>
      <c r="J62" s="254">
        <f t="shared" si="4"/>
        <v>303753</v>
      </c>
    </row>
    <row r="63" spans="1:12" ht="28.5">
      <c r="A63" s="190">
        <v>57</v>
      </c>
      <c r="B63" s="32" t="s">
        <v>107</v>
      </c>
      <c r="C63" s="33" t="s">
        <v>108</v>
      </c>
      <c r="D63" s="17" t="s">
        <v>12</v>
      </c>
      <c r="E63" s="8" t="s">
        <v>13</v>
      </c>
      <c r="F63" s="8">
        <v>254</v>
      </c>
      <c r="G63" s="8"/>
      <c r="H63" s="64">
        <v>36.504629999999999</v>
      </c>
      <c r="I63" s="65">
        <v>3650.46</v>
      </c>
      <c r="J63" s="254">
        <f t="shared" si="4"/>
        <v>927216.84</v>
      </c>
    </row>
    <row r="64" spans="1:12" ht="28.5">
      <c r="A64" s="190">
        <v>58</v>
      </c>
      <c r="B64" s="32" t="s">
        <v>107</v>
      </c>
      <c r="C64" s="33" t="s">
        <v>109</v>
      </c>
      <c r="D64" s="17" t="s">
        <v>12</v>
      </c>
      <c r="E64" s="8" t="s">
        <v>13</v>
      </c>
      <c r="F64" s="8">
        <v>660</v>
      </c>
      <c r="G64" s="8"/>
      <c r="H64" s="64">
        <v>36.504629999999999</v>
      </c>
      <c r="I64" s="65">
        <v>5840.74</v>
      </c>
      <c r="J64" s="254">
        <f t="shared" si="4"/>
        <v>3854888.4</v>
      </c>
    </row>
    <row r="65" spans="1:12" ht="28.5">
      <c r="A65" s="190">
        <v>59</v>
      </c>
      <c r="B65" s="13" t="s">
        <v>123</v>
      </c>
      <c r="C65" s="25" t="s">
        <v>124</v>
      </c>
      <c r="D65" s="14" t="s">
        <v>12</v>
      </c>
      <c r="E65" s="6" t="s">
        <v>13</v>
      </c>
      <c r="F65" s="6">
        <v>30</v>
      </c>
      <c r="G65" s="6"/>
      <c r="H65" s="64">
        <v>84.027799999999985</v>
      </c>
      <c r="I65" s="65">
        <v>4201.3899999999994</v>
      </c>
      <c r="J65" s="253">
        <f t="shared" si="4"/>
        <v>126041.69999999998</v>
      </c>
    </row>
    <row r="66" spans="1:12" ht="30" customHeight="1">
      <c r="A66" s="190">
        <v>60</v>
      </c>
      <c r="B66" s="13" t="s">
        <v>121</v>
      </c>
      <c r="C66" s="25" t="s">
        <v>122</v>
      </c>
      <c r="D66" s="14" t="s">
        <v>12</v>
      </c>
      <c r="E66" s="6" t="s">
        <v>112</v>
      </c>
      <c r="F66" s="6">
        <v>12</v>
      </c>
      <c r="G66" s="6"/>
      <c r="H66" s="64">
        <v>14.0603</v>
      </c>
      <c r="I66" s="65">
        <v>2812.06</v>
      </c>
      <c r="J66" s="253">
        <f t="shared" si="4"/>
        <v>33744.720000000001</v>
      </c>
      <c r="K66" s="1">
        <v>16</v>
      </c>
    </row>
    <row r="67" spans="1:12" s="10" customFormat="1" ht="30" customHeight="1">
      <c r="A67" s="190">
        <v>61</v>
      </c>
      <c r="B67" s="17" t="s">
        <v>54</v>
      </c>
      <c r="C67" s="24" t="s">
        <v>253</v>
      </c>
      <c r="D67" s="17" t="s">
        <v>8</v>
      </c>
      <c r="E67" s="8" t="s">
        <v>20</v>
      </c>
      <c r="F67" s="8">
        <v>120</v>
      </c>
      <c r="G67" s="8"/>
      <c r="H67" s="58">
        <v>17.804333333333332</v>
      </c>
      <c r="I67" s="59">
        <v>534.13</v>
      </c>
      <c r="J67" s="254">
        <f t="shared" si="4"/>
        <v>64095.6</v>
      </c>
      <c r="L67" s="177"/>
    </row>
    <row r="68" spans="1:12" s="10" customFormat="1" ht="73.5">
      <c r="A68" s="198">
        <v>62</v>
      </c>
      <c r="B68" s="69" t="s">
        <v>54</v>
      </c>
      <c r="C68" s="79" t="s">
        <v>254</v>
      </c>
      <c r="D68" s="8" t="s">
        <v>8</v>
      </c>
      <c r="E68" s="8" t="s">
        <v>200</v>
      </c>
      <c r="F68" s="8">
        <v>6600</v>
      </c>
      <c r="G68" s="8">
        <v>120</v>
      </c>
      <c r="H68" s="58">
        <v>164.38766666666666</v>
      </c>
      <c r="I68" s="59">
        <v>4931.63</v>
      </c>
      <c r="J68" s="254">
        <f>F68/G68*I68</f>
        <v>271239.65000000002</v>
      </c>
      <c r="L68" s="177"/>
    </row>
    <row r="69" spans="1:12" s="10" customFormat="1" ht="21" customHeight="1">
      <c r="A69" s="190">
        <v>63</v>
      </c>
      <c r="B69" s="17" t="s">
        <v>105</v>
      </c>
      <c r="C69" s="33" t="s">
        <v>106</v>
      </c>
      <c r="D69" s="17" t="s">
        <v>8</v>
      </c>
      <c r="E69" s="8" t="s">
        <v>9</v>
      </c>
      <c r="F69" s="8">
        <v>60</v>
      </c>
      <c r="G69" s="8"/>
      <c r="H69" s="58">
        <v>145.672</v>
      </c>
      <c r="I69" s="80">
        <v>4370.16</v>
      </c>
      <c r="J69" s="254">
        <f>F69*I69</f>
        <v>262209.59999999998</v>
      </c>
      <c r="L69" s="177"/>
    </row>
    <row r="70" spans="1:12" s="10" customFormat="1" ht="21" customHeight="1">
      <c r="A70" s="190">
        <v>64</v>
      </c>
      <c r="B70" s="17" t="s">
        <v>42</v>
      </c>
      <c r="C70" s="24" t="s">
        <v>43</v>
      </c>
      <c r="D70" s="17" t="s">
        <v>8</v>
      </c>
      <c r="E70" s="8" t="s">
        <v>20</v>
      </c>
      <c r="F70" s="8">
        <v>36</v>
      </c>
      <c r="G70" s="8"/>
      <c r="H70" s="81">
        <v>130.99633333333333</v>
      </c>
      <c r="I70" s="59">
        <v>2619.9266666666663</v>
      </c>
      <c r="J70" s="254">
        <f>F70*I70</f>
        <v>94317.359999999986</v>
      </c>
      <c r="K70" s="10">
        <v>60</v>
      </c>
      <c r="L70" s="177"/>
    </row>
    <row r="71" spans="1:12" s="10" customFormat="1" ht="21" customHeight="1">
      <c r="A71" s="190">
        <v>65</v>
      </c>
      <c r="B71" s="17" t="s">
        <v>42</v>
      </c>
      <c r="C71" s="24" t="s">
        <v>44</v>
      </c>
      <c r="D71" s="17" t="s">
        <v>8</v>
      </c>
      <c r="E71" s="8" t="s">
        <v>9</v>
      </c>
      <c r="F71" s="8">
        <v>96</v>
      </c>
      <c r="G71" s="8"/>
      <c r="H71" s="81">
        <v>130.99633333333333</v>
      </c>
      <c r="I71" s="59">
        <v>3929.89</v>
      </c>
      <c r="J71" s="254">
        <f>F71*I71</f>
        <v>377269.44</v>
      </c>
      <c r="K71" s="10">
        <v>120</v>
      </c>
      <c r="L71" s="177"/>
    </row>
    <row r="72" spans="1:12" s="10" customFormat="1" ht="21" customHeight="1">
      <c r="A72" s="190">
        <v>66</v>
      </c>
      <c r="B72" s="17" t="s">
        <v>72</v>
      </c>
      <c r="C72" s="24" t="s">
        <v>73</v>
      </c>
      <c r="D72" s="17" t="s">
        <v>8</v>
      </c>
      <c r="E72" s="8" t="s">
        <v>20</v>
      </c>
      <c r="F72" s="8">
        <v>29</v>
      </c>
      <c r="G72" s="8"/>
      <c r="H72" s="81">
        <v>6.3984000000000005</v>
      </c>
      <c r="I72" s="59">
        <v>4798.8</v>
      </c>
      <c r="J72" s="254">
        <f>F72*I72</f>
        <v>139165.20000000001</v>
      </c>
      <c r="L72" s="177"/>
    </row>
    <row r="73" spans="1:12" s="10" customFormat="1" ht="21" customHeight="1">
      <c r="A73" s="190">
        <v>67</v>
      </c>
      <c r="B73" s="8" t="s">
        <v>72</v>
      </c>
      <c r="C73" s="178" t="s">
        <v>127</v>
      </c>
      <c r="D73" s="8" t="s">
        <v>8</v>
      </c>
      <c r="E73" s="8" t="s">
        <v>112</v>
      </c>
      <c r="F73" s="8">
        <v>50</v>
      </c>
      <c r="G73" s="8"/>
      <c r="H73" s="81">
        <v>6.3984000000000005</v>
      </c>
      <c r="I73" s="59">
        <v>9597.6</v>
      </c>
      <c r="J73" s="254">
        <f>F73*I73</f>
        <v>479880</v>
      </c>
      <c r="K73" s="10">
        <v>65</v>
      </c>
      <c r="L73" s="177"/>
    </row>
    <row r="74" spans="1:12" s="10" customFormat="1" ht="21" customHeight="1">
      <c r="A74" s="198">
        <v>68</v>
      </c>
      <c r="B74" s="69" t="s">
        <v>72</v>
      </c>
      <c r="C74" s="79" t="s">
        <v>197</v>
      </c>
      <c r="D74" s="8" t="s">
        <v>8</v>
      </c>
      <c r="E74" s="8" t="s">
        <v>200</v>
      </c>
      <c r="F74" s="8">
        <v>60</v>
      </c>
      <c r="G74" s="8">
        <v>30</v>
      </c>
      <c r="H74" s="81">
        <v>6.3984000000000005</v>
      </c>
      <c r="I74" s="59">
        <v>2399.4</v>
      </c>
      <c r="J74" s="254">
        <f>F74/G74*I74</f>
        <v>4798.8</v>
      </c>
      <c r="L74" s="177"/>
    </row>
    <row r="75" spans="1:12" ht="21" customHeight="1">
      <c r="A75" s="190">
        <v>69</v>
      </c>
      <c r="B75" s="17" t="s">
        <v>74</v>
      </c>
      <c r="C75" s="23" t="s">
        <v>75</v>
      </c>
      <c r="D75" s="14" t="s">
        <v>8</v>
      </c>
      <c r="E75" s="6" t="s">
        <v>20</v>
      </c>
      <c r="F75" s="6">
        <v>180</v>
      </c>
      <c r="G75" s="6"/>
      <c r="H75" s="81">
        <v>248.48178999999999</v>
      </c>
      <c r="I75" s="59">
        <v>6957.4901199999995</v>
      </c>
      <c r="J75" s="253">
        <f>F75*I75</f>
        <v>1252348.2215999998</v>
      </c>
      <c r="K75" s="1">
        <v>240</v>
      </c>
    </row>
    <row r="76" spans="1:12" ht="21" customHeight="1">
      <c r="A76" s="188">
        <v>70</v>
      </c>
      <c r="B76" s="52" t="s">
        <v>192</v>
      </c>
      <c r="C76" s="53" t="s">
        <v>193</v>
      </c>
      <c r="D76" s="6" t="s">
        <v>8</v>
      </c>
      <c r="E76" s="7" t="s">
        <v>200</v>
      </c>
      <c r="F76" s="7">
        <v>2100</v>
      </c>
      <c r="G76" s="7">
        <v>60</v>
      </c>
      <c r="H76" s="81">
        <v>2.3401533333333333</v>
      </c>
      <c r="I76" s="59">
        <v>7020.46</v>
      </c>
      <c r="J76" s="253">
        <f>F76/G76*I76</f>
        <v>245716.1</v>
      </c>
    </row>
    <row r="77" spans="1:12" ht="21" customHeight="1">
      <c r="A77" s="190">
        <v>71</v>
      </c>
      <c r="B77" s="17" t="s">
        <v>56</v>
      </c>
      <c r="C77" s="24" t="s">
        <v>57</v>
      </c>
      <c r="D77" s="14" t="s">
        <v>8</v>
      </c>
      <c r="E77" s="6" t="s">
        <v>20</v>
      </c>
      <c r="F77" s="6">
        <v>60</v>
      </c>
      <c r="G77" s="6"/>
      <c r="H77" s="81">
        <v>152.58679000000001</v>
      </c>
      <c r="I77" s="59">
        <v>4272.43012</v>
      </c>
      <c r="J77" s="253">
        <f>F77*I77</f>
        <v>256345.80720000001</v>
      </c>
    </row>
    <row r="78" spans="1:12" ht="21" customHeight="1">
      <c r="A78" s="188">
        <v>72</v>
      </c>
      <c r="B78" s="52" t="s">
        <v>194</v>
      </c>
      <c r="C78" s="53" t="s">
        <v>195</v>
      </c>
      <c r="D78" s="6" t="s">
        <v>8</v>
      </c>
      <c r="E78" s="7" t="s">
        <v>200</v>
      </c>
      <c r="F78" s="7">
        <v>780</v>
      </c>
      <c r="G78" s="7">
        <v>28</v>
      </c>
      <c r="H78" s="58">
        <v>0.36803809523809522</v>
      </c>
      <c r="I78" s="80">
        <v>2061.0133333333333</v>
      </c>
      <c r="J78" s="253">
        <f>F78/G78*I78</f>
        <v>57413.942857142858</v>
      </c>
    </row>
    <row r="79" spans="1:12" ht="21" customHeight="1">
      <c r="A79" s="188">
        <v>73</v>
      </c>
      <c r="B79" s="52" t="s">
        <v>194</v>
      </c>
      <c r="C79" s="53" t="s">
        <v>196</v>
      </c>
      <c r="D79" s="6" t="s">
        <v>8</v>
      </c>
      <c r="E79" s="7" t="s">
        <v>200</v>
      </c>
      <c r="F79" s="7">
        <v>1000</v>
      </c>
      <c r="G79" s="7">
        <v>28</v>
      </c>
      <c r="H79" s="58">
        <v>0.36803809523809522</v>
      </c>
      <c r="I79" s="80">
        <v>1545.76</v>
      </c>
      <c r="J79" s="253">
        <f>F79/G79*I79</f>
        <v>55205.71428571429</v>
      </c>
    </row>
    <row r="80" spans="1:12" ht="28.5">
      <c r="A80" s="190">
        <v>74</v>
      </c>
      <c r="B80" s="6" t="s">
        <v>205</v>
      </c>
      <c r="C80" s="34" t="s">
        <v>131</v>
      </c>
      <c r="D80" s="14" t="s">
        <v>12</v>
      </c>
      <c r="E80" s="6" t="s">
        <v>13</v>
      </c>
      <c r="F80" s="6">
        <v>100</v>
      </c>
      <c r="G80" s="6"/>
      <c r="H80" s="75">
        <v>55.403999999999996</v>
      </c>
      <c r="I80" s="82">
        <v>1662.12</v>
      </c>
      <c r="J80" s="253">
        <f t="shared" ref="J80:J90" si="5">F80*I80</f>
        <v>166212</v>
      </c>
    </row>
    <row r="81" spans="1:11" ht="21" customHeight="1">
      <c r="A81" s="190">
        <v>75</v>
      </c>
      <c r="B81" s="17" t="s">
        <v>40</v>
      </c>
      <c r="C81" s="24" t="s">
        <v>41</v>
      </c>
      <c r="D81" s="14" t="s">
        <v>8</v>
      </c>
      <c r="E81" s="6" t="s">
        <v>20</v>
      </c>
      <c r="F81" s="6">
        <v>96</v>
      </c>
      <c r="G81" s="6"/>
      <c r="H81" s="58">
        <v>23.355033333333335</v>
      </c>
      <c r="I81" s="59">
        <v>7006.51</v>
      </c>
      <c r="J81" s="253">
        <f t="shared" si="5"/>
        <v>672624.96</v>
      </c>
      <c r="K81" s="1">
        <v>120</v>
      </c>
    </row>
    <row r="82" spans="1:11" ht="21" customHeight="1">
      <c r="A82" s="190">
        <v>76</v>
      </c>
      <c r="B82" s="17" t="s">
        <v>201</v>
      </c>
      <c r="C82" s="24" t="s">
        <v>69</v>
      </c>
      <c r="D82" s="14" t="s">
        <v>8</v>
      </c>
      <c r="E82" s="6" t="s">
        <v>20</v>
      </c>
      <c r="F82" s="6">
        <v>60</v>
      </c>
      <c r="G82" s="6"/>
      <c r="H82" s="83">
        <v>0.22709833333333332</v>
      </c>
      <c r="I82" s="59">
        <v>5450.36</v>
      </c>
      <c r="J82" s="253">
        <f t="shared" si="5"/>
        <v>327021.59999999998</v>
      </c>
    </row>
    <row r="83" spans="1:11" ht="21" customHeight="1">
      <c r="A83" s="190">
        <v>77</v>
      </c>
      <c r="B83" s="13" t="s">
        <v>110</v>
      </c>
      <c r="C83" s="25" t="s">
        <v>111</v>
      </c>
      <c r="D83" s="14" t="s">
        <v>8</v>
      </c>
      <c r="E83" s="6" t="s">
        <v>112</v>
      </c>
      <c r="F83" s="6">
        <v>6</v>
      </c>
      <c r="G83" s="6"/>
      <c r="H83" s="58">
        <v>1.0966</v>
      </c>
      <c r="I83" s="59">
        <v>3289.8</v>
      </c>
      <c r="J83" s="253">
        <f t="shared" si="5"/>
        <v>19738.800000000003</v>
      </c>
    </row>
    <row r="84" spans="1:11" ht="21" customHeight="1">
      <c r="A84" s="190">
        <v>78</v>
      </c>
      <c r="B84" s="13" t="s">
        <v>110</v>
      </c>
      <c r="C84" s="25" t="s">
        <v>113</v>
      </c>
      <c r="D84" s="14" t="s">
        <v>8</v>
      </c>
      <c r="E84" s="6" t="s">
        <v>112</v>
      </c>
      <c r="F84" s="6">
        <v>6</v>
      </c>
      <c r="G84" s="6"/>
      <c r="H84" s="58">
        <v>1.0966</v>
      </c>
      <c r="I84" s="59">
        <v>9869.4</v>
      </c>
      <c r="J84" s="253">
        <f t="shared" si="5"/>
        <v>59216.399999999994</v>
      </c>
    </row>
    <row r="85" spans="1:11" ht="21" customHeight="1">
      <c r="A85" s="190">
        <v>79</v>
      </c>
      <c r="B85" s="17" t="s">
        <v>83</v>
      </c>
      <c r="C85" s="24" t="s">
        <v>84</v>
      </c>
      <c r="D85" s="17" t="s">
        <v>8</v>
      </c>
      <c r="E85" s="8" t="s">
        <v>9</v>
      </c>
      <c r="F85" s="8">
        <v>155</v>
      </c>
      <c r="G85" s="8"/>
      <c r="H85" s="58">
        <v>503.63714285714286</v>
      </c>
      <c r="I85" s="59">
        <v>3525.46</v>
      </c>
      <c r="J85" s="254">
        <f t="shared" si="5"/>
        <v>546446.30000000005</v>
      </c>
      <c r="K85" s="1">
        <v>185</v>
      </c>
    </row>
    <row r="86" spans="1:11" ht="21" customHeight="1">
      <c r="A86" s="190">
        <v>80</v>
      </c>
      <c r="B86" s="14" t="s">
        <v>99</v>
      </c>
      <c r="C86" s="23" t="s">
        <v>100</v>
      </c>
      <c r="D86" s="14" t="s">
        <v>8</v>
      </c>
      <c r="E86" s="6" t="s">
        <v>9</v>
      </c>
      <c r="F86" s="6">
        <v>12</v>
      </c>
      <c r="G86" s="6"/>
      <c r="H86" s="58">
        <v>0.74520466666666663</v>
      </c>
      <c r="I86" s="59">
        <v>11178.07</v>
      </c>
      <c r="J86" s="253">
        <f t="shared" si="5"/>
        <v>134136.84</v>
      </c>
      <c r="K86" s="1">
        <v>24</v>
      </c>
    </row>
    <row r="87" spans="1:11" ht="21" customHeight="1">
      <c r="A87" s="190">
        <v>81</v>
      </c>
      <c r="B87" s="14" t="s">
        <v>103</v>
      </c>
      <c r="C87" s="23" t="s">
        <v>104</v>
      </c>
      <c r="D87" s="14" t="s">
        <v>8</v>
      </c>
      <c r="E87" s="6" t="s">
        <v>9</v>
      </c>
      <c r="F87" s="6">
        <v>12</v>
      </c>
      <c r="G87" s="6"/>
      <c r="H87" s="81">
        <v>28.466071428571428</v>
      </c>
      <c r="I87" s="9">
        <v>7970.5</v>
      </c>
      <c r="J87" s="253">
        <f t="shared" si="5"/>
        <v>95646</v>
      </c>
      <c r="K87" s="1">
        <v>24</v>
      </c>
    </row>
    <row r="88" spans="1:11" ht="38.25" customHeight="1">
      <c r="A88" s="190">
        <v>82</v>
      </c>
      <c r="B88" s="13" t="s">
        <v>114</v>
      </c>
      <c r="C88" s="25" t="s">
        <v>115</v>
      </c>
      <c r="D88" s="14" t="s">
        <v>116</v>
      </c>
      <c r="E88" s="6" t="s">
        <v>112</v>
      </c>
      <c r="F88" s="6">
        <v>6</v>
      </c>
      <c r="G88" s="6"/>
      <c r="H88" s="58">
        <v>505.36633333333333</v>
      </c>
      <c r="I88" s="59">
        <v>15160.99</v>
      </c>
      <c r="J88" s="253">
        <f t="shared" si="5"/>
        <v>90965.94</v>
      </c>
    </row>
    <row r="89" spans="1:11" ht="34.5" customHeight="1">
      <c r="A89" s="192">
        <v>83</v>
      </c>
      <c r="B89" s="14" t="s">
        <v>78</v>
      </c>
      <c r="C89" s="23" t="s">
        <v>79</v>
      </c>
      <c r="D89" s="14" t="s">
        <v>12</v>
      </c>
      <c r="E89" s="6" t="s">
        <v>13</v>
      </c>
      <c r="F89" s="6">
        <v>54</v>
      </c>
      <c r="G89" s="6"/>
      <c r="H89" s="60">
        <v>6.0449999999999999</v>
      </c>
      <c r="I89" s="74">
        <v>24.18</v>
      </c>
      <c r="J89" s="253">
        <f t="shared" si="5"/>
        <v>1305.72</v>
      </c>
    </row>
    <row r="90" spans="1:11" ht="33" customHeight="1">
      <c r="A90" s="190">
        <v>84</v>
      </c>
      <c r="B90" s="17" t="s">
        <v>55</v>
      </c>
      <c r="C90" s="53" t="s">
        <v>172</v>
      </c>
      <c r="D90" s="14" t="s">
        <v>12</v>
      </c>
      <c r="E90" s="6" t="s">
        <v>13</v>
      </c>
      <c r="F90" s="6">
        <v>8100</v>
      </c>
      <c r="G90" s="6"/>
      <c r="H90" s="60">
        <v>313.02949999999998</v>
      </c>
      <c r="I90" s="61">
        <v>52.61</v>
      </c>
      <c r="J90" s="253">
        <f t="shared" si="5"/>
        <v>426141</v>
      </c>
    </row>
    <row r="91" spans="1:11" ht="28.5">
      <c r="A91" s="188">
        <v>85</v>
      </c>
      <c r="B91" s="52" t="s">
        <v>55</v>
      </c>
      <c r="C91" s="53" t="s">
        <v>173</v>
      </c>
      <c r="D91" s="14" t="s">
        <v>12</v>
      </c>
      <c r="E91" s="6" t="s">
        <v>22</v>
      </c>
      <c r="F91" s="7">
        <v>250</v>
      </c>
      <c r="G91" s="7">
        <v>1</v>
      </c>
      <c r="H91" s="64">
        <v>313.02949999999998</v>
      </c>
      <c r="I91" s="65">
        <v>52.61</v>
      </c>
      <c r="J91" s="253">
        <f>F91/G91*I91</f>
        <v>13152.5</v>
      </c>
    </row>
    <row r="92" spans="1:11" ht="28.5">
      <c r="A92" s="190">
        <v>86</v>
      </c>
      <c r="B92" s="14" t="s">
        <v>97</v>
      </c>
      <c r="C92" s="23" t="s">
        <v>98</v>
      </c>
      <c r="D92" s="14" t="s">
        <v>12</v>
      </c>
      <c r="E92" s="6" t="s">
        <v>15</v>
      </c>
      <c r="F92" s="6">
        <v>120</v>
      </c>
      <c r="G92" s="6"/>
      <c r="H92" s="60">
        <v>850.79545454545462</v>
      </c>
      <c r="I92" s="61">
        <v>748.7</v>
      </c>
      <c r="J92" s="253">
        <f>F92*I92</f>
        <v>89844</v>
      </c>
    </row>
    <row r="93" spans="1:11" ht="21" customHeight="1">
      <c r="A93" s="190">
        <v>87</v>
      </c>
      <c r="B93" s="20" t="s">
        <v>117</v>
      </c>
      <c r="C93" s="26" t="s">
        <v>118</v>
      </c>
      <c r="D93" s="14" t="s">
        <v>8</v>
      </c>
      <c r="E93" s="6" t="s">
        <v>112</v>
      </c>
      <c r="F93" s="6">
        <v>15</v>
      </c>
      <c r="G93" s="6"/>
      <c r="H93" s="64">
        <v>347.78392857142859</v>
      </c>
      <c r="I93" s="65">
        <v>9737.9500000000007</v>
      </c>
      <c r="J93" s="253">
        <f>F93*I93</f>
        <v>146069.25</v>
      </c>
    </row>
    <row r="94" spans="1:11" ht="30.75" customHeight="1">
      <c r="A94" s="190">
        <v>88</v>
      </c>
      <c r="B94" s="14" t="s">
        <v>95</v>
      </c>
      <c r="C94" s="23" t="s">
        <v>96</v>
      </c>
      <c r="D94" s="14" t="s">
        <v>12</v>
      </c>
      <c r="E94" s="6" t="s">
        <v>22</v>
      </c>
      <c r="F94" s="6">
        <v>100</v>
      </c>
      <c r="G94" s="6"/>
      <c r="H94" s="84">
        <v>7.4264000000000001</v>
      </c>
      <c r="I94" s="85">
        <v>1485.28</v>
      </c>
      <c r="J94" s="253">
        <f>F94*I94</f>
        <v>148528</v>
      </c>
      <c r="K94" s="1">
        <v>120</v>
      </c>
    </row>
    <row r="95" spans="1:11" ht="21" customHeight="1">
      <c r="A95" s="190">
        <v>89</v>
      </c>
      <c r="B95" s="14" t="s">
        <v>93</v>
      </c>
      <c r="C95" s="23" t="s">
        <v>94</v>
      </c>
      <c r="D95" s="14" t="s">
        <v>8</v>
      </c>
      <c r="E95" s="6" t="s">
        <v>9</v>
      </c>
      <c r="F95" s="6">
        <v>140</v>
      </c>
      <c r="G95" s="6"/>
      <c r="H95" s="58">
        <v>232.78107142857144</v>
      </c>
      <c r="I95" s="59">
        <v>6517.87</v>
      </c>
      <c r="J95" s="253">
        <f>F95*I95</f>
        <v>912501.79999999993</v>
      </c>
      <c r="K95" s="1">
        <v>250</v>
      </c>
    </row>
    <row r="96" spans="1:11" ht="21" customHeight="1">
      <c r="A96" s="192">
        <v>90</v>
      </c>
      <c r="B96" s="14" t="s">
        <v>6</v>
      </c>
      <c r="C96" s="23" t="s">
        <v>7</v>
      </c>
      <c r="D96" s="14" t="s">
        <v>8</v>
      </c>
      <c r="E96" s="6" t="s">
        <v>9</v>
      </c>
      <c r="F96" s="6">
        <v>96</v>
      </c>
      <c r="G96" s="6"/>
      <c r="H96" s="81">
        <v>232.75266666666667</v>
      </c>
      <c r="I96" s="9">
        <v>6982.58</v>
      </c>
      <c r="J96" s="253">
        <f>F96*I96</f>
        <v>670327.67999999993</v>
      </c>
      <c r="K96" s="1">
        <v>120</v>
      </c>
    </row>
    <row r="97" spans="1:11" ht="28.5">
      <c r="A97" s="190">
        <v>91</v>
      </c>
      <c r="B97" s="17" t="s">
        <v>47</v>
      </c>
      <c r="C97" s="24" t="s">
        <v>48</v>
      </c>
      <c r="D97" s="14" t="s">
        <v>12</v>
      </c>
      <c r="E97" s="6" t="s">
        <v>13</v>
      </c>
      <c r="F97" s="6">
        <v>1450</v>
      </c>
      <c r="G97" s="6">
        <v>5</v>
      </c>
      <c r="H97" s="78">
        <v>70.561769999999996</v>
      </c>
      <c r="I97" s="61">
        <v>302.70999330000001</v>
      </c>
      <c r="J97" s="253">
        <f>F97/G97*I97</f>
        <v>87785.898056999999</v>
      </c>
    </row>
    <row r="98" spans="1:11" ht="28.5">
      <c r="A98" s="190">
        <v>92</v>
      </c>
      <c r="B98" s="14" t="s">
        <v>70</v>
      </c>
      <c r="C98" s="23" t="s">
        <v>71</v>
      </c>
      <c r="D98" s="14" t="s">
        <v>12</v>
      </c>
      <c r="E98" s="6" t="s">
        <v>22</v>
      </c>
      <c r="F98" s="6">
        <v>330</v>
      </c>
      <c r="G98" s="6"/>
      <c r="H98" s="60">
        <v>82.448000000000008</v>
      </c>
      <c r="I98" s="61">
        <v>1648.96</v>
      </c>
      <c r="J98" s="253">
        <f>F98*I98</f>
        <v>544156.80000000005</v>
      </c>
    </row>
    <row r="99" spans="1:11" ht="28.5">
      <c r="A99" s="190">
        <v>93</v>
      </c>
      <c r="B99" s="14" t="s">
        <v>23</v>
      </c>
      <c r="C99" s="23" t="s">
        <v>24</v>
      </c>
      <c r="D99" s="14" t="s">
        <v>12</v>
      </c>
      <c r="E99" s="6" t="s">
        <v>22</v>
      </c>
      <c r="F99" s="6">
        <v>300</v>
      </c>
      <c r="G99" s="6"/>
      <c r="H99" s="60">
        <v>83.918499999999995</v>
      </c>
      <c r="I99" s="61">
        <v>1678.37</v>
      </c>
      <c r="J99" s="253">
        <f>F99*I99</f>
        <v>503510.99999999994</v>
      </c>
      <c r="K99" s="1">
        <v>500</v>
      </c>
    </row>
    <row r="100" spans="1:11" ht="28.5">
      <c r="A100" s="190">
        <v>94</v>
      </c>
      <c r="B100" s="15" t="s">
        <v>119</v>
      </c>
      <c r="C100" s="27" t="s">
        <v>120</v>
      </c>
      <c r="D100" s="14" t="s">
        <v>12</v>
      </c>
      <c r="E100" s="6" t="s">
        <v>13</v>
      </c>
      <c r="F100" s="6">
        <v>1150</v>
      </c>
      <c r="G100" s="6"/>
      <c r="H100" s="86">
        <v>15.96</v>
      </c>
      <c r="I100" s="59">
        <v>23.94</v>
      </c>
      <c r="J100" s="253">
        <f>F100*I100</f>
        <v>27531</v>
      </c>
    </row>
    <row r="101" spans="1:11" ht="28.5">
      <c r="A101" s="188">
        <v>95</v>
      </c>
      <c r="B101" s="52" t="s">
        <v>185</v>
      </c>
      <c r="C101" s="53" t="s">
        <v>186</v>
      </c>
      <c r="D101" s="14" t="s">
        <v>12</v>
      </c>
      <c r="E101" s="6" t="s">
        <v>22</v>
      </c>
      <c r="F101" s="7">
        <v>10</v>
      </c>
      <c r="G101" s="7">
        <v>1</v>
      </c>
      <c r="H101" s="70">
        <v>7743.8251748251751</v>
      </c>
      <c r="I101" s="71">
        <v>11073.67</v>
      </c>
      <c r="J101" s="253">
        <f>F101/G101*I101</f>
        <v>110736.7</v>
      </c>
    </row>
    <row r="102" spans="1:11" ht="31.5" customHeight="1">
      <c r="A102" s="188">
        <v>96</v>
      </c>
      <c r="B102" s="8" t="s">
        <v>226</v>
      </c>
      <c r="C102" s="87" t="s">
        <v>227</v>
      </c>
      <c r="D102" s="8" t="s">
        <v>8</v>
      </c>
      <c r="E102" s="8" t="s">
        <v>200</v>
      </c>
      <c r="F102" s="8">
        <v>1000</v>
      </c>
      <c r="G102" s="8">
        <v>100</v>
      </c>
      <c r="H102" s="88">
        <v>3.3936000000000002</v>
      </c>
      <c r="I102" s="9">
        <v>42.42</v>
      </c>
      <c r="J102" s="253">
        <f>F102/G102*I102</f>
        <v>424.20000000000005</v>
      </c>
    </row>
    <row r="103" spans="1:11" ht="21" customHeight="1">
      <c r="A103" s="188">
        <v>97</v>
      </c>
      <c r="B103" s="8" t="s">
        <v>222</v>
      </c>
      <c r="C103" s="87" t="s">
        <v>224</v>
      </c>
      <c r="D103" s="8" t="s">
        <v>8</v>
      </c>
      <c r="E103" s="8" t="s">
        <v>200</v>
      </c>
      <c r="F103" s="8">
        <v>510</v>
      </c>
      <c r="G103" s="67">
        <v>30</v>
      </c>
      <c r="H103" s="81">
        <v>9.375</v>
      </c>
      <c r="I103" s="71">
        <v>28.125</v>
      </c>
      <c r="J103" s="253">
        <f>F103/G103*I103</f>
        <v>478.125</v>
      </c>
    </row>
    <row r="104" spans="1:11" ht="21" customHeight="1">
      <c r="A104" s="188">
        <v>98</v>
      </c>
      <c r="B104" s="8" t="s">
        <v>223</v>
      </c>
      <c r="C104" s="87" t="s">
        <v>225</v>
      </c>
      <c r="D104" s="8" t="s">
        <v>8</v>
      </c>
      <c r="E104" s="8" t="s">
        <v>200</v>
      </c>
      <c r="F104" s="8">
        <v>540</v>
      </c>
      <c r="G104" s="67">
        <v>60</v>
      </c>
      <c r="H104" s="81">
        <v>9.375</v>
      </c>
      <c r="I104" s="71">
        <v>112.5</v>
      </c>
      <c r="J104" s="253">
        <f>F104/G104*I104</f>
        <v>1012.5</v>
      </c>
    </row>
    <row r="105" spans="1:11" ht="28.5">
      <c r="A105" s="190">
        <v>99</v>
      </c>
      <c r="B105" s="16" t="s">
        <v>58</v>
      </c>
      <c r="C105" s="28" t="s">
        <v>125</v>
      </c>
      <c r="D105" s="17" t="s">
        <v>12</v>
      </c>
      <c r="E105" s="8" t="s">
        <v>13</v>
      </c>
      <c r="F105" s="8">
        <v>3300</v>
      </c>
      <c r="G105" s="8"/>
      <c r="H105" s="89">
        <v>3.696E-2</v>
      </c>
      <c r="I105" s="90">
        <v>36.96</v>
      </c>
      <c r="J105" s="254">
        <f>F105*I105</f>
        <v>121968</v>
      </c>
      <c r="K105" s="1">
        <v>4300</v>
      </c>
    </row>
    <row r="106" spans="1:11" ht="28.5">
      <c r="A106" s="192">
        <v>100</v>
      </c>
      <c r="B106" s="14" t="s">
        <v>91</v>
      </c>
      <c r="C106" s="23" t="s">
        <v>92</v>
      </c>
      <c r="D106" s="14" t="s">
        <v>12</v>
      </c>
      <c r="E106" s="6" t="s">
        <v>13</v>
      </c>
      <c r="F106" s="6">
        <v>3000</v>
      </c>
      <c r="G106" s="6"/>
      <c r="H106" s="60">
        <v>22.91</v>
      </c>
      <c r="I106" s="91">
        <v>22.91</v>
      </c>
      <c r="J106" s="253">
        <f>F106*I106</f>
        <v>68730</v>
      </c>
      <c r="K106" s="1">
        <v>4000</v>
      </c>
    </row>
    <row r="107" spans="1:11" ht="28.5">
      <c r="A107" s="190">
        <v>101</v>
      </c>
      <c r="B107" s="14" t="s">
        <v>31</v>
      </c>
      <c r="C107" s="23" t="s">
        <v>32</v>
      </c>
      <c r="D107" s="14" t="s">
        <v>12</v>
      </c>
      <c r="E107" s="6" t="s">
        <v>13</v>
      </c>
      <c r="F107" s="6">
        <v>960</v>
      </c>
      <c r="G107" s="6"/>
      <c r="H107" s="60">
        <v>23.981428571428573</v>
      </c>
      <c r="I107" s="61">
        <v>671.48</v>
      </c>
      <c r="J107" s="253">
        <f>F107*I107</f>
        <v>644620.80000000005</v>
      </c>
      <c r="K107" s="1">
        <v>1000</v>
      </c>
    </row>
    <row r="108" spans="1:11" ht="21" customHeight="1">
      <c r="A108" s="212">
        <v>102</v>
      </c>
      <c r="B108" s="92" t="s">
        <v>154</v>
      </c>
      <c r="C108" s="93" t="s">
        <v>155</v>
      </c>
      <c r="D108" s="7" t="s">
        <v>199</v>
      </c>
      <c r="E108" s="7" t="s">
        <v>199</v>
      </c>
      <c r="F108" s="7">
        <v>50</v>
      </c>
      <c r="G108" s="7">
        <v>50</v>
      </c>
      <c r="H108" s="64">
        <v>13.60239</v>
      </c>
      <c r="I108" s="65">
        <v>48.58</v>
      </c>
      <c r="J108" s="253">
        <f>F108/G108*I108</f>
        <v>48.58</v>
      </c>
    </row>
    <row r="109" spans="1:11" ht="28.5">
      <c r="A109" s="212">
        <v>103</v>
      </c>
      <c r="B109" s="92" t="s">
        <v>151</v>
      </c>
      <c r="C109" s="93" t="s">
        <v>152</v>
      </c>
      <c r="D109" s="14" t="s">
        <v>12</v>
      </c>
      <c r="E109" s="6" t="s">
        <v>22</v>
      </c>
      <c r="F109" s="7">
        <v>150</v>
      </c>
      <c r="G109" s="7">
        <v>10</v>
      </c>
      <c r="H109" s="64">
        <v>2.1715794347678754</v>
      </c>
      <c r="I109" s="65">
        <v>14.481905794645881</v>
      </c>
      <c r="J109" s="253">
        <f>F109/G109*I109</f>
        <v>217.22858691968821</v>
      </c>
    </row>
    <row r="110" spans="1:11" ht="21" customHeight="1">
      <c r="A110" s="212">
        <v>104</v>
      </c>
      <c r="B110" s="92" t="s">
        <v>151</v>
      </c>
      <c r="C110" s="93" t="s">
        <v>153</v>
      </c>
      <c r="D110" s="6" t="s">
        <v>8</v>
      </c>
      <c r="E110" s="7" t="s">
        <v>200</v>
      </c>
      <c r="F110" s="7">
        <v>1000</v>
      </c>
      <c r="G110" s="7">
        <v>100</v>
      </c>
      <c r="H110" s="64">
        <v>0.71233333333333337</v>
      </c>
      <c r="I110" s="65">
        <v>21.37</v>
      </c>
      <c r="J110" s="253">
        <f>F110/G110*I110</f>
        <v>213.70000000000002</v>
      </c>
    </row>
    <row r="111" spans="1:11" ht="28.5">
      <c r="A111" s="190">
        <v>105</v>
      </c>
      <c r="B111" s="32" t="s">
        <v>18</v>
      </c>
      <c r="C111" s="24" t="s">
        <v>159</v>
      </c>
      <c r="D111" s="17" t="s">
        <v>12</v>
      </c>
      <c r="E111" s="8" t="s">
        <v>15</v>
      </c>
      <c r="F111" s="8">
        <v>12500</v>
      </c>
      <c r="G111" s="8">
        <v>5</v>
      </c>
      <c r="H111" s="73">
        <v>7.3920000000000003</v>
      </c>
      <c r="I111" s="61">
        <v>30.800000000000004</v>
      </c>
      <c r="J111" s="254">
        <f t="shared" ref="J111:J113" si="6">F111/G111*I111</f>
        <v>77000.000000000015</v>
      </c>
      <c r="K111" s="1">
        <v>26500</v>
      </c>
    </row>
    <row r="112" spans="1:11" ht="28.5">
      <c r="A112" s="190">
        <v>106</v>
      </c>
      <c r="B112" s="32" t="s">
        <v>18</v>
      </c>
      <c r="C112" s="24" t="s">
        <v>213</v>
      </c>
      <c r="D112" s="17" t="s">
        <v>12</v>
      </c>
      <c r="E112" s="8" t="s">
        <v>15</v>
      </c>
      <c r="F112" s="8">
        <v>30750</v>
      </c>
      <c r="G112" s="8"/>
      <c r="H112" s="73">
        <v>7.3920000000000003</v>
      </c>
      <c r="I112" s="61">
        <v>12.32</v>
      </c>
      <c r="J112" s="254">
        <f>I112*F112</f>
        <v>378840</v>
      </c>
    </row>
    <row r="113" spans="1:10" ht="28.5">
      <c r="A113" s="188">
        <v>107</v>
      </c>
      <c r="B113" s="52" t="s">
        <v>18</v>
      </c>
      <c r="C113" s="53" t="s">
        <v>160</v>
      </c>
      <c r="D113" s="14" t="s">
        <v>12</v>
      </c>
      <c r="E113" s="6" t="s">
        <v>22</v>
      </c>
      <c r="F113" s="7">
        <v>2500</v>
      </c>
      <c r="G113" s="7">
        <v>5</v>
      </c>
      <c r="H113" s="75">
        <v>7.3920000000000003</v>
      </c>
      <c r="I113" s="65">
        <v>18.48</v>
      </c>
      <c r="J113" s="253">
        <f t="shared" si="6"/>
        <v>9240</v>
      </c>
    </row>
    <row r="114" spans="1:10" ht="28.5">
      <c r="A114" s="213">
        <v>108</v>
      </c>
      <c r="B114" s="94" t="s">
        <v>149</v>
      </c>
      <c r="C114" s="95" t="s">
        <v>150</v>
      </c>
      <c r="D114" s="14" t="s">
        <v>12</v>
      </c>
      <c r="E114" s="6" t="s">
        <v>22</v>
      </c>
      <c r="F114" s="7">
        <v>2000</v>
      </c>
      <c r="G114" s="7">
        <v>50</v>
      </c>
      <c r="H114" s="96">
        <v>5.516</v>
      </c>
      <c r="I114" s="55">
        <v>137.9</v>
      </c>
      <c r="J114" s="253">
        <f t="shared" ref="J114:J123" si="7">F114/G114*I114</f>
        <v>5516</v>
      </c>
    </row>
    <row r="115" spans="1:10" ht="21" customHeight="1">
      <c r="A115" s="213" t="s">
        <v>268</v>
      </c>
      <c r="B115" s="94" t="s">
        <v>149</v>
      </c>
      <c r="C115" s="95" t="s">
        <v>150</v>
      </c>
      <c r="D115" s="6" t="s">
        <v>8</v>
      </c>
      <c r="E115" s="7" t="s">
        <v>200</v>
      </c>
      <c r="F115" s="7">
        <v>1500</v>
      </c>
      <c r="G115" s="8">
        <v>10</v>
      </c>
      <c r="H115" s="96">
        <v>5.5640000000000001</v>
      </c>
      <c r="I115" s="55">
        <v>27.82</v>
      </c>
      <c r="J115" s="253">
        <f t="shared" si="7"/>
        <v>4173</v>
      </c>
    </row>
    <row r="116" spans="1:10" ht="28.5">
      <c r="A116" s="213">
        <v>110</v>
      </c>
      <c r="B116" s="94" t="s">
        <v>146</v>
      </c>
      <c r="C116" s="97" t="s">
        <v>147</v>
      </c>
      <c r="D116" s="14" t="s">
        <v>12</v>
      </c>
      <c r="E116" s="6" t="s">
        <v>22</v>
      </c>
      <c r="F116" s="7">
        <v>300</v>
      </c>
      <c r="G116" s="7">
        <v>5</v>
      </c>
      <c r="H116" s="96">
        <v>5.516</v>
      </c>
      <c r="I116" s="55">
        <v>27.58</v>
      </c>
      <c r="J116" s="253">
        <f t="shared" si="7"/>
        <v>1654.8</v>
      </c>
    </row>
    <row r="117" spans="1:10" ht="21" customHeight="1">
      <c r="A117" s="213">
        <v>111</v>
      </c>
      <c r="B117" s="94" t="s">
        <v>146</v>
      </c>
      <c r="C117" s="97" t="s">
        <v>148</v>
      </c>
      <c r="D117" s="6" t="s">
        <v>8</v>
      </c>
      <c r="E117" s="7" t="s">
        <v>200</v>
      </c>
      <c r="F117" s="7">
        <v>250</v>
      </c>
      <c r="G117" s="7">
        <v>5</v>
      </c>
      <c r="H117" s="96">
        <v>9.4220000000000006</v>
      </c>
      <c r="I117" s="55">
        <v>47.11</v>
      </c>
      <c r="J117" s="253">
        <f t="shared" si="7"/>
        <v>2355.5</v>
      </c>
    </row>
    <row r="118" spans="1:10" ht="21" customHeight="1">
      <c r="A118" s="190">
        <v>112</v>
      </c>
      <c r="B118" s="8" t="s">
        <v>206</v>
      </c>
      <c r="C118" s="19" t="s">
        <v>132</v>
      </c>
      <c r="D118" s="8" t="s">
        <v>199</v>
      </c>
      <c r="E118" s="8" t="s">
        <v>208</v>
      </c>
      <c r="F118" s="8">
        <v>1500</v>
      </c>
      <c r="G118" s="8">
        <v>5</v>
      </c>
      <c r="H118" s="70">
        <v>0.10729999999999999</v>
      </c>
      <c r="I118" s="71">
        <v>26.824999999999999</v>
      </c>
      <c r="J118" s="254">
        <f t="shared" si="7"/>
        <v>8047.5</v>
      </c>
    </row>
    <row r="119" spans="1:10" ht="21" customHeight="1">
      <c r="A119" s="190">
        <v>113</v>
      </c>
      <c r="B119" s="8" t="s">
        <v>206</v>
      </c>
      <c r="C119" s="19" t="s">
        <v>133</v>
      </c>
      <c r="D119" s="8" t="s">
        <v>199</v>
      </c>
      <c r="E119" s="8" t="s">
        <v>208</v>
      </c>
      <c r="F119" s="8">
        <v>1000</v>
      </c>
      <c r="G119" s="8">
        <v>5</v>
      </c>
      <c r="H119" s="70">
        <v>0.10729999999999999</v>
      </c>
      <c r="I119" s="71">
        <v>40.237499999999997</v>
      </c>
      <c r="J119" s="254">
        <f t="shared" si="7"/>
        <v>8047.4999999999991</v>
      </c>
    </row>
    <row r="120" spans="1:10" ht="21" customHeight="1">
      <c r="A120" s="190">
        <v>114</v>
      </c>
      <c r="B120" s="8" t="s">
        <v>206</v>
      </c>
      <c r="C120" s="19" t="s">
        <v>134</v>
      </c>
      <c r="D120" s="8" t="s">
        <v>199</v>
      </c>
      <c r="E120" s="8" t="s">
        <v>208</v>
      </c>
      <c r="F120" s="8">
        <v>500</v>
      </c>
      <c r="G120" s="8">
        <v>5</v>
      </c>
      <c r="H120" s="70">
        <v>0.10729999999999999</v>
      </c>
      <c r="I120" s="71">
        <v>53.65</v>
      </c>
      <c r="J120" s="254">
        <f t="shared" si="7"/>
        <v>5365</v>
      </c>
    </row>
    <row r="121" spans="1:10" ht="21" customHeight="1">
      <c r="A121" s="190">
        <v>115</v>
      </c>
      <c r="B121" s="8" t="s">
        <v>207</v>
      </c>
      <c r="C121" s="19" t="s">
        <v>135</v>
      </c>
      <c r="D121" s="8" t="s">
        <v>199</v>
      </c>
      <c r="E121" s="8" t="s">
        <v>208</v>
      </c>
      <c r="F121" s="8">
        <v>1000</v>
      </c>
      <c r="G121" s="8">
        <v>5</v>
      </c>
      <c r="H121" s="70">
        <v>0.23657142857142857</v>
      </c>
      <c r="I121" s="71">
        <v>41.4</v>
      </c>
      <c r="J121" s="254">
        <f t="shared" si="7"/>
        <v>8280</v>
      </c>
    </row>
    <row r="122" spans="1:10" ht="21" customHeight="1">
      <c r="A122" s="190">
        <v>116</v>
      </c>
      <c r="B122" s="8" t="s">
        <v>207</v>
      </c>
      <c r="C122" s="19" t="s">
        <v>136</v>
      </c>
      <c r="D122" s="8" t="s">
        <v>199</v>
      </c>
      <c r="E122" s="8" t="s">
        <v>208</v>
      </c>
      <c r="F122" s="8">
        <v>500</v>
      </c>
      <c r="G122" s="8">
        <v>5</v>
      </c>
      <c r="H122" s="70">
        <v>0.23657142857142857</v>
      </c>
      <c r="I122" s="71">
        <v>62.1</v>
      </c>
      <c r="J122" s="254">
        <f t="shared" si="7"/>
        <v>6210</v>
      </c>
    </row>
    <row r="123" spans="1:10" ht="21" customHeight="1">
      <c r="A123" s="190">
        <v>117</v>
      </c>
      <c r="B123" s="8" t="s">
        <v>207</v>
      </c>
      <c r="C123" s="19" t="s">
        <v>137</v>
      </c>
      <c r="D123" s="8" t="s">
        <v>199</v>
      </c>
      <c r="E123" s="8" t="s">
        <v>208</v>
      </c>
      <c r="F123" s="8">
        <v>300</v>
      </c>
      <c r="G123" s="8">
        <v>5</v>
      </c>
      <c r="H123" s="70">
        <v>0.23657142857142857</v>
      </c>
      <c r="I123" s="71">
        <v>82.8</v>
      </c>
      <c r="J123" s="254">
        <f t="shared" si="7"/>
        <v>4968</v>
      </c>
    </row>
    <row r="124" spans="1:10" ht="28.5">
      <c r="A124" s="190">
        <v>105</v>
      </c>
      <c r="B124" s="8" t="s">
        <v>209</v>
      </c>
      <c r="C124" s="19" t="s">
        <v>138</v>
      </c>
      <c r="D124" s="17" t="s">
        <v>12</v>
      </c>
      <c r="E124" s="8" t="s">
        <v>112</v>
      </c>
      <c r="F124" s="8">
        <v>200</v>
      </c>
      <c r="G124" s="8"/>
      <c r="H124" s="98">
        <v>3.6101899999999998</v>
      </c>
      <c r="I124" s="65">
        <v>12.021932699999999</v>
      </c>
      <c r="J124" s="254">
        <f>F124*I124</f>
        <v>2404.38654</v>
      </c>
    </row>
    <row r="125" spans="1:10" ht="28.5">
      <c r="A125" s="190">
        <v>106</v>
      </c>
      <c r="B125" s="8" t="s">
        <v>209</v>
      </c>
      <c r="C125" s="19" t="s">
        <v>139</v>
      </c>
      <c r="D125" s="17" t="s">
        <v>12</v>
      </c>
      <c r="E125" s="8" t="s">
        <v>112</v>
      </c>
      <c r="F125" s="8">
        <v>200</v>
      </c>
      <c r="G125" s="8"/>
      <c r="H125" s="98">
        <v>3.6101899999999998</v>
      </c>
      <c r="I125" s="65">
        <v>192.53143269999998</v>
      </c>
      <c r="J125" s="254">
        <f>F125*I125</f>
        <v>38506.286539999994</v>
      </c>
    </row>
    <row r="126" spans="1:10" ht="28.5">
      <c r="A126" s="190">
        <v>107</v>
      </c>
      <c r="B126" s="8" t="s">
        <v>210</v>
      </c>
      <c r="C126" s="19" t="s">
        <v>140</v>
      </c>
      <c r="D126" s="17" t="s">
        <v>12</v>
      </c>
      <c r="E126" s="8" t="s">
        <v>112</v>
      </c>
      <c r="F126" s="8">
        <v>100</v>
      </c>
      <c r="G126" s="8"/>
      <c r="H126" s="64">
        <v>10.393098274568642</v>
      </c>
      <c r="I126" s="65">
        <v>34.609017254313578</v>
      </c>
      <c r="J126" s="254">
        <f>F126*I126</f>
        <v>3460.9017254313576</v>
      </c>
    </row>
    <row r="127" spans="1:10" ht="28.5">
      <c r="A127" s="190">
        <v>108</v>
      </c>
      <c r="B127" s="8" t="s">
        <v>210</v>
      </c>
      <c r="C127" s="19" t="s">
        <v>141</v>
      </c>
      <c r="D127" s="17" t="s">
        <v>12</v>
      </c>
      <c r="E127" s="8" t="s">
        <v>112</v>
      </c>
      <c r="F127" s="8">
        <v>200</v>
      </c>
      <c r="G127" s="8"/>
      <c r="H127" s="64">
        <v>10.393098274568642</v>
      </c>
      <c r="I127" s="65">
        <v>69.321965491372836</v>
      </c>
      <c r="J127" s="254">
        <f>F127*I127</f>
        <v>13864.393098274568</v>
      </c>
    </row>
    <row r="128" spans="1:10" ht="28.5">
      <c r="A128" s="190">
        <v>109</v>
      </c>
      <c r="B128" s="8" t="s">
        <v>210</v>
      </c>
      <c r="C128" s="19" t="s">
        <v>142</v>
      </c>
      <c r="D128" s="17" t="s">
        <v>12</v>
      </c>
      <c r="E128" s="8" t="s">
        <v>112</v>
      </c>
      <c r="F128" s="8">
        <v>200</v>
      </c>
      <c r="G128" s="8"/>
      <c r="H128" s="64">
        <v>10.393098274568642</v>
      </c>
      <c r="I128" s="65">
        <v>138.54</v>
      </c>
      <c r="J128" s="254">
        <f>F128*I128</f>
        <v>27708</v>
      </c>
    </row>
    <row r="129" spans="1:12" ht="42.75" customHeight="1">
      <c r="A129" s="216">
        <v>2</v>
      </c>
      <c r="B129" s="99"/>
      <c r="C129" s="51" t="s">
        <v>274</v>
      </c>
      <c r="D129" s="171"/>
      <c r="E129" s="172"/>
      <c r="F129" s="172"/>
      <c r="G129" s="172"/>
      <c r="H129" s="174"/>
      <c r="I129" s="173"/>
      <c r="J129" s="255"/>
    </row>
    <row r="130" spans="1:12" ht="59.25" customHeight="1">
      <c r="A130" s="218"/>
      <c r="B130" s="44" t="s">
        <v>1</v>
      </c>
      <c r="C130" s="45" t="s">
        <v>2</v>
      </c>
      <c r="D130" s="46" t="s">
        <v>3</v>
      </c>
      <c r="E130" s="100" t="s">
        <v>252</v>
      </c>
      <c r="F130" s="101" t="s">
        <v>251</v>
      </c>
      <c r="G130" s="7"/>
      <c r="H130" s="49" t="s">
        <v>4</v>
      </c>
      <c r="I130" s="101"/>
      <c r="J130" s="256" t="s">
        <v>144</v>
      </c>
    </row>
    <row r="131" spans="1:12" ht="21" customHeight="1">
      <c r="A131" s="218">
        <v>1</v>
      </c>
      <c r="B131" s="102" t="s">
        <v>228</v>
      </c>
      <c r="C131" s="103" t="s">
        <v>229</v>
      </c>
      <c r="D131" s="17" t="s">
        <v>243</v>
      </c>
      <c r="E131" s="102" t="s">
        <v>244</v>
      </c>
      <c r="F131" s="104">
        <v>1500</v>
      </c>
      <c r="G131" s="7"/>
      <c r="H131" s="105">
        <v>0.78132999999999997</v>
      </c>
      <c r="I131" s="104"/>
      <c r="J131" s="257">
        <v>1172</v>
      </c>
    </row>
    <row r="132" spans="1:12" ht="28.5">
      <c r="A132" s="221">
        <v>2</v>
      </c>
      <c r="B132" s="102" t="s">
        <v>230</v>
      </c>
      <c r="C132" s="103" t="s">
        <v>231</v>
      </c>
      <c r="D132" s="106" t="s">
        <v>12</v>
      </c>
      <c r="E132" s="8" t="s">
        <v>245</v>
      </c>
      <c r="F132" s="104">
        <v>12000</v>
      </c>
      <c r="G132" s="7"/>
      <c r="H132" s="107">
        <v>8.79833</v>
      </c>
      <c r="I132" s="102"/>
      <c r="J132" s="258">
        <v>105579.96</v>
      </c>
    </row>
    <row r="133" spans="1:12" ht="28.5">
      <c r="A133" s="218">
        <v>3</v>
      </c>
      <c r="B133" s="102" t="s">
        <v>29</v>
      </c>
      <c r="C133" s="108" t="s">
        <v>232</v>
      </c>
      <c r="D133" s="106" t="s">
        <v>12</v>
      </c>
      <c r="E133" s="8" t="s">
        <v>246</v>
      </c>
      <c r="F133" s="104">
        <v>1500</v>
      </c>
      <c r="G133" s="7"/>
      <c r="H133" s="109">
        <v>13.23954</v>
      </c>
      <c r="I133" s="102"/>
      <c r="J133" s="258">
        <v>19859.310000000001</v>
      </c>
    </row>
    <row r="134" spans="1:12" ht="28.5">
      <c r="A134" s="218">
        <v>4</v>
      </c>
      <c r="B134" s="102" t="s">
        <v>233</v>
      </c>
      <c r="C134" s="108" t="s">
        <v>234</v>
      </c>
      <c r="D134" s="106" t="s">
        <v>12</v>
      </c>
      <c r="E134" s="8" t="s">
        <v>247</v>
      </c>
      <c r="F134" s="104">
        <v>1500</v>
      </c>
      <c r="G134" s="7"/>
      <c r="H134" s="109">
        <v>13.23954</v>
      </c>
      <c r="I134" s="102"/>
      <c r="J134" s="258">
        <v>19859.310000000001</v>
      </c>
    </row>
    <row r="135" spans="1:12" ht="21" customHeight="1">
      <c r="A135" s="218">
        <v>5</v>
      </c>
      <c r="B135" s="110" t="s">
        <v>235</v>
      </c>
      <c r="C135" s="111" t="s">
        <v>236</v>
      </c>
      <c r="D135" s="17" t="s">
        <v>243</v>
      </c>
      <c r="E135" s="8" t="s">
        <v>248</v>
      </c>
      <c r="F135" s="104">
        <v>2520</v>
      </c>
      <c r="G135" s="7"/>
      <c r="H135" s="112">
        <v>24.084289999999999</v>
      </c>
      <c r="I135" s="102"/>
      <c r="J135" s="258">
        <v>60692.41</v>
      </c>
    </row>
    <row r="136" spans="1:12" ht="21" customHeight="1">
      <c r="A136" s="218">
        <v>6</v>
      </c>
      <c r="B136" s="102" t="s">
        <v>237</v>
      </c>
      <c r="C136" s="103" t="s">
        <v>238</v>
      </c>
      <c r="D136" s="17" t="s">
        <v>243</v>
      </c>
      <c r="E136" s="8" t="s">
        <v>249</v>
      </c>
      <c r="F136" s="104">
        <v>4050</v>
      </c>
      <c r="G136" s="7"/>
      <c r="H136" s="113">
        <v>6.8346666666666671</v>
      </c>
      <c r="I136" s="102"/>
      <c r="J136" s="258">
        <v>27680.41</v>
      </c>
    </row>
    <row r="137" spans="1:12" ht="21" customHeight="1">
      <c r="A137" s="218">
        <v>7</v>
      </c>
      <c r="B137" s="110" t="s">
        <v>239</v>
      </c>
      <c r="C137" s="103" t="s">
        <v>240</v>
      </c>
      <c r="D137" s="17" t="s">
        <v>243</v>
      </c>
      <c r="E137" s="17" t="s">
        <v>250</v>
      </c>
      <c r="F137" s="104">
        <v>3360</v>
      </c>
      <c r="G137" s="7"/>
      <c r="H137" s="114">
        <v>4.9871400000000001</v>
      </c>
      <c r="I137" s="8"/>
      <c r="J137" s="259">
        <v>16756.79</v>
      </c>
    </row>
    <row r="138" spans="1:12" ht="29.25" thickBot="1">
      <c r="A138" s="224">
        <v>8</v>
      </c>
      <c r="B138" s="225" t="s">
        <v>241</v>
      </c>
      <c r="C138" s="226" t="s">
        <v>242</v>
      </c>
      <c r="D138" s="227" t="s">
        <v>12</v>
      </c>
      <c r="E138" s="227"/>
      <c r="F138" s="228">
        <v>40</v>
      </c>
      <c r="G138" s="229"/>
      <c r="H138" s="260">
        <v>21.89</v>
      </c>
      <c r="I138" s="228"/>
      <c r="J138" s="261">
        <v>875.6</v>
      </c>
    </row>
    <row r="139" spans="1:12" ht="15.75">
      <c r="A139" s="39"/>
      <c r="B139" s="39"/>
      <c r="C139" s="40"/>
      <c r="D139" s="39"/>
      <c r="E139" s="39"/>
      <c r="F139" s="39"/>
      <c r="G139" s="39"/>
      <c r="H139" s="41"/>
      <c r="I139" s="42"/>
      <c r="J139" s="262"/>
    </row>
    <row r="140" spans="1:12">
      <c r="A140" s="39"/>
      <c r="B140" s="39"/>
      <c r="C140" s="40"/>
      <c r="D140" s="39"/>
      <c r="E140" s="39"/>
      <c r="F140" s="39"/>
      <c r="G140" s="39"/>
      <c r="H140" s="41"/>
      <c r="I140" s="42"/>
      <c r="J140" s="43"/>
    </row>
    <row r="141" spans="1:12">
      <c r="A141" s="39"/>
      <c r="B141" s="39"/>
      <c r="C141" s="40"/>
      <c r="D141" s="39"/>
      <c r="E141" s="39"/>
      <c r="F141" s="39"/>
      <c r="G141" s="39"/>
      <c r="H141" s="41"/>
      <c r="I141" s="42"/>
      <c r="J141" s="43"/>
      <c r="L141" s="177"/>
    </row>
    <row r="142" spans="1:12">
      <c r="A142" s="39"/>
      <c r="B142" s="39"/>
      <c r="C142" s="40"/>
      <c r="D142" s="39"/>
      <c r="E142" s="39"/>
      <c r="F142" s="39"/>
      <c r="G142" s="39"/>
      <c r="H142" s="41"/>
      <c r="I142" s="42"/>
      <c r="J142" s="43"/>
    </row>
    <row r="143" spans="1:12">
      <c r="A143" s="39"/>
      <c r="B143" s="39"/>
      <c r="C143" s="40"/>
      <c r="D143" s="39"/>
      <c r="E143" s="39"/>
      <c r="F143" s="39"/>
      <c r="G143" s="39"/>
      <c r="H143" s="41"/>
      <c r="I143" s="42"/>
      <c r="J143" s="43"/>
    </row>
    <row r="144" spans="1:12">
      <c r="A144" s="39"/>
      <c r="B144" s="39"/>
      <c r="C144" s="40"/>
      <c r="D144" s="39"/>
      <c r="E144" s="39"/>
      <c r="F144" s="39"/>
      <c r="G144" s="39"/>
      <c r="H144" s="41"/>
      <c r="I144" s="42"/>
      <c r="J144" s="43"/>
    </row>
    <row r="145" spans="1:10">
      <c r="A145" s="39"/>
      <c r="B145" s="39"/>
      <c r="C145" s="40"/>
      <c r="D145" s="39"/>
      <c r="E145" s="39"/>
      <c r="F145" s="39"/>
      <c r="G145" s="39"/>
      <c r="H145" s="41"/>
      <c r="I145" s="42"/>
      <c r="J145" s="43"/>
    </row>
    <row r="146" spans="1:10">
      <c r="A146" s="39"/>
      <c r="B146" s="39"/>
      <c r="C146" s="40"/>
      <c r="D146" s="39"/>
      <c r="E146" s="39"/>
      <c r="F146" s="39"/>
      <c r="G146" s="39"/>
      <c r="H146" s="41"/>
      <c r="I146" s="42"/>
      <c r="J146" s="43"/>
    </row>
    <row r="147" spans="1:10">
      <c r="A147" s="39"/>
      <c r="B147" s="39"/>
      <c r="C147" s="40"/>
      <c r="D147" s="39"/>
      <c r="E147" s="39"/>
      <c r="F147" s="39"/>
      <c r="G147" s="39"/>
      <c r="H147" s="41"/>
      <c r="I147" s="42"/>
      <c r="J147" s="43"/>
    </row>
    <row r="148" spans="1:10">
      <c r="A148" s="39"/>
      <c r="B148" s="39"/>
      <c r="C148" s="40"/>
      <c r="D148" s="39"/>
      <c r="E148" s="39"/>
      <c r="F148" s="39"/>
      <c r="G148" s="39"/>
      <c r="H148" s="41"/>
      <c r="I148" s="42"/>
      <c r="J148" s="43"/>
    </row>
    <row r="149" spans="1:10">
      <c r="A149" s="39"/>
      <c r="B149" s="39"/>
      <c r="C149" s="40"/>
      <c r="D149" s="39"/>
      <c r="E149" s="39"/>
      <c r="F149" s="39"/>
      <c r="G149" s="39"/>
      <c r="H149" s="41"/>
      <c r="I149" s="42"/>
      <c r="J149" s="43"/>
    </row>
    <row r="150" spans="1:10">
      <c r="A150" s="39"/>
      <c r="B150" s="39"/>
      <c r="C150" s="40"/>
      <c r="D150" s="39"/>
      <c r="E150" s="39"/>
      <c r="F150" s="39"/>
      <c r="G150" s="39"/>
      <c r="H150" s="41"/>
      <c r="I150" s="42"/>
      <c r="J150" s="43"/>
    </row>
    <row r="151" spans="1:10">
      <c r="A151" s="39"/>
      <c r="B151" s="39"/>
      <c r="C151" s="40"/>
      <c r="D151" s="39"/>
      <c r="E151" s="39"/>
      <c r="F151" s="39"/>
      <c r="G151" s="39"/>
      <c r="H151" s="41"/>
      <c r="I151" s="42"/>
      <c r="J151" s="43"/>
    </row>
    <row r="152" spans="1:10">
      <c r="A152" s="39"/>
      <c r="B152" s="39"/>
      <c r="C152" s="40"/>
      <c r="D152" s="39"/>
      <c r="E152" s="39"/>
      <c r="F152" s="39"/>
      <c r="G152" s="39"/>
      <c r="H152" s="41"/>
      <c r="I152" s="42"/>
      <c r="J152" s="43"/>
    </row>
    <row r="153" spans="1:10">
      <c r="A153" s="39"/>
      <c r="B153" s="39"/>
      <c r="C153" s="40"/>
      <c r="D153" s="39"/>
      <c r="E153" s="39"/>
      <c r="F153" s="39"/>
      <c r="G153" s="39"/>
      <c r="H153" s="41"/>
      <c r="I153" s="42"/>
      <c r="J153" s="43"/>
    </row>
    <row r="154" spans="1:10">
      <c r="A154" s="39"/>
      <c r="B154" s="39"/>
      <c r="C154" s="40"/>
      <c r="D154" s="39"/>
      <c r="E154" s="39"/>
      <c r="F154" s="39"/>
      <c r="G154" s="39"/>
      <c r="H154" s="41"/>
      <c r="I154" s="42"/>
      <c r="J154" s="43"/>
    </row>
    <row r="155" spans="1:10">
      <c r="A155" s="39"/>
      <c r="B155" s="39"/>
      <c r="C155" s="40"/>
      <c r="D155" s="39"/>
      <c r="E155" s="39"/>
      <c r="F155" s="39"/>
      <c r="G155" s="39"/>
      <c r="H155" s="41"/>
      <c r="I155" s="42"/>
      <c r="J155" s="43"/>
    </row>
    <row r="156" spans="1:10">
      <c r="A156" s="39"/>
      <c r="B156" s="39"/>
      <c r="C156" s="40"/>
      <c r="D156" s="39"/>
      <c r="E156" s="39"/>
      <c r="F156" s="39"/>
      <c r="G156" s="39"/>
      <c r="H156" s="41"/>
      <c r="I156" s="42"/>
      <c r="J156" s="43"/>
    </row>
    <row r="157" spans="1:10">
      <c r="A157" s="39"/>
      <c r="B157" s="39"/>
      <c r="C157" s="40"/>
      <c r="D157" s="39"/>
      <c r="E157" s="39"/>
      <c r="F157" s="39"/>
      <c r="G157" s="39"/>
      <c r="H157" s="41"/>
      <c r="I157" s="42"/>
      <c r="J157" s="43"/>
    </row>
    <row r="158" spans="1:10">
      <c r="A158" s="39"/>
      <c r="B158" s="39"/>
      <c r="C158" s="40"/>
      <c r="D158" s="39"/>
      <c r="E158" s="39"/>
      <c r="F158" s="39"/>
      <c r="G158" s="39"/>
      <c r="H158" s="41"/>
      <c r="I158" s="42"/>
      <c r="J158" s="43"/>
    </row>
    <row r="159" spans="1:10">
      <c r="A159" s="39"/>
      <c r="B159" s="39"/>
      <c r="C159" s="40"/>
      <c r="D159" s="39"/>
      <c r="E159" s="39"/>
      <c r="F159" s="39"/>
      <c r="G159" s="39"/>
      <c r="H159" s="41"/>
      <c r="I159" s="42"/>
      <c r="J159" s="43"/>
    </row>
    <row r="160" spans="1:10">
      <c r="A160" s="39"/>
      <c r="B160" s="39"/>
      <c r="C160" s="40"/>
      <c r="D160" s="39"/>
      <c r="E160" s="39"/>
      <c r="F160" s="39"/>
      <c r="G160" s="39"/>
      <c r="H160" s="41"/>
      <c r="I160" s="42"/>
      <c r="J160" s="43"/>
    </row>
    <row r="161" spans="1:10">
      <c r="A161" s="39"/>
      <c r="B161" s="39"/>
      <c r="C161" s="40"/>
      <c r="D161" s="39"/>
      <c r="E161" s="39"/>
      <c r="F161" s="39"/>
      <c r="G161" s="39"/>
      <c r="H161" s="41"/>
      <c r="I161" s="42"/>
      <c r="J161" s="43"/>
    </row>
    <row r="162" spans="1:10">
      <c r="A162" s="39"/>
      <c r="B162" s="39"/>
      <c r="C162" s="40"/>
      <c r="D162" s="39"/>
      <c r="E162" s="39"/>
      <c r="F162" s="39"/>
      <c r="G162" s="39"/>
      <c r="H162" s="41"/>
      <c r="I162" s="42"/>
      <c r="J162" s="43"/>
    </row>
  </sheetData>
  <sheetProtection selectLockedCells="1" selectUnlockedCells="1"/>
  <autoFilter ref="B2:B162"/>
  <pageMargins left="0.32" right="0.17" top="0.31" bottom="0.28999999999999998" header="0.22" footer="0.51180555555555551"/>
  <pageSetup paperSize="9" firstPageNumber="0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ТС</vt:lpstr>
      <vt:lpstr>ТП</vt:lpstr>
      <vt:lpstr>ЦП</vt:lpstr>
      <vt:lpstr>ПС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UserX</cp:lastModifiedBy>
  <cp:lastPrinted>2016-05-20T13:16:02Z</cp:lastPrinted>
  <dcterms:created xsi:type="dcterms:W3CDTF">2016-04-11T13:02:45Z</dcterms:created>
  <dcterms:modified xsi:type="dcterms:W3CDTF">2016-05-20T13:19:15Z</dcterms:modified>
</cp:coreProperties>
</file>